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4635" activeTab="5"/>
  </bookViews>
  <sheets>
    <sheet name="OPEN" sheetId="1" r:id="rId1"/>
    <sheet name="S2" sheetId="2" r:id="rId2"/>
    <sheet name="S3+" sheetId="3" r:id="rId3"/>
    <sheet name="S3" sheetId="4" r:id="rId4"/>
    <sheet name="S4+" sheetId="5" r:id="rId5"/>
    <sheet name="S4" sheetId="6" r:id="rId6"/>
  </sheets>
  <calcPr calcId="124519"/>
</workbook>
</file>

<file path=xl/calcChain.xml><?xml version="1.0" encoding="utf-8"?>
<calcChain xmlns="http://schemas.openxmlformats.org/spreadsheetml/2006/main">
  <c r="AL9" i="6"/>
  <c r="AL8"/>
  <c r="AL7"/>
  <c r="AF9"/>
  <c r="AF8"/>
  <c r="AF7"/>
  <c r="AF6"/>
  <c r="AF5"/>
  <c r="AL9" i="3"/>
  <c r="AL8"/>
  <c r="AL7"/>
  <c r="AL6"/>
  <c r="AF9"/>
  <c r="AF8"/>
  <c r="AF7"/>
  <c r="AF6"/>
  <c r="AF5"/>
  <c r="Z9"/>
  <c r="Z8"/>
  <c r="Z7"/>
  <c r="Z6"/>
  <c r="Z5"/>
  <c r="AL9" i="4"/>
  <c r="AL8"/>
  <c r="AL5"/>
  <c r="AF6"/>
  <c r="AF7"/>
  <c r="AF9"/>
  <c r="AF8"/>
  <c r="AF5"/>
  <c r="AF5" i="5"/>
  <c r="AF6"/>
  <c r="C5" i="6"/>
  <c r="C9" i="5"/>
  <c r="C8"/>
  <c r="C7"/>
  <c r="C5"/>
  <c r="C6"/>
  <c r="C6" i="4"/>
  <c r="C7"/>
  <c r="C9"/>
  <c r="C8"/>
  <c r="C5"/>
  <c r="C5" i="3"/>
  <c r="C9" i="2"/>
  <c r="C8"/>
  <c r="C7"/>
  <c r="C6"/>
  <c r="C5"/>
  <c r="AL9" i="5"/>
  <c r="AF9"/>
  <c r="AL8"/>
  <c r="AF8"/>
  <c r="AL7"/>
  <c r="AF7"/>
  <c r="AL9" i="2"/>
  <c r="AL8"/>
  <c r="AL6"/>
  <c r="AF9"/>
  <c r="AF8"/>
  <c r="AF7"/>
  <c r="AF6"/>
  <c r="AF5"/>
  <c r="C6" i="6"/>
  <c r="Z6" i="4"/>
  <c r="Z5"/>
  <c r="Z5" i="5"/>
  <c r="Z6"/>
  <c r="Z6" i="6"/>
  <c r="Z5"/>
  <c r="T6" i="4"/>
  <c r="N6"/>
  <c r="H6"/>
  <c r="C9" i="3"/>
  <c r="C8"/>
  <c r="C7"/>
  <c r="C6"/>
  <c r="Z6" i="1"/>
  <c r="Z9"/>
  <c r="Z8"/>
  <c r="Z7"/>
  <c r="Z5"/>
  <c r="Z8" i="6"/>
  <c r="Z7"/>
  <c r="Z8" i="5"/>
  <c r="Z7"/>
  <c r="Z7" i="4"/>
  <c r="Z9"/>
  <c r="Z8"/>
  <c r="Z9" i="2"/>
  <c r="Z8"/>
  <c r="Z7"/>
  <c r="Z6"/>
  <c r="Z5"/>
  <c r="C9" i="6"/>
  <c r="C8"/>
  <c r="C7"/>
  <c r="N7" i="4"/>
  <c r="T7"/>
  <c r="H7"/>
  <c r="C9" i="1"/>
  <c r="C8"/>
  <c r="C7"/>
  <c r="C6"/>
  <c r="C5"/>
  <c r="T9" i="2"/>
  <c r="T8"/>
  <c r="T7"/>
  <c r="T6"/>
  <c r="T5"/>
  <c r="N9"/>
  <c r="N8"/>
  <c r="N7"/>
  <c r="N6"/>
  <c r="N5"/>
  <c r="H9"/>
  <c r="H8"/>
  <c r="H7"/>
  <c r="H6"/>
  <c r="H5"/>
  <c r="T9" i="6"/>
  <c r="N9"/>
  <c r="H9"/>
  <c r="T8"/>
  <c r="N8"/>
  <c r="H8"/>
  <c r="T7"/>
  <c r="N7"/>
  <c r="H7"/>
  <c r="T5"/>
  <c r="N5"/>
  <c r="H5"/>
  <c r="T6"/>
  <c r="N6"/>
  <c r="H6"/>
  <c r="T9" i="3"/>
  <c r="N9"/>
  <c r="H9"/>
  <c r="T8"/>
  <c r="N8"/>
  <c r="H8"/>
  <c r="T7"/>
  <c r="N7"/>
  <c r="H7"/>
  <c r="T5"/>
  <c r="N5"/>
  <c r="H5"/>
  <c r="T6"/>
  <c r="N6"/>
  <c r="H6"/>
  <c r="T9" i="1"/>
  <c r="N9"/>
  <c r="H9"/>
  <c r="T8"/>
  <c r="N8"/>
  <c r="H8"/>
  <c r="T7"/>
  <c r="N7"/>
  <c r="H7"/>
  <c r="T6"/>
  <c r="N6"/>
  <c r="H6"/>
  <c r="T5"/>
  <c r="N5"/>
  <c r="H5"/>
  <c r="H5" i="5"/>
  <c r="N5"/>
  <c r="T5"/>
  <c r="H6"/>
  <c r="N6"/>
  <c r="T6"/>
  <c r="H7"/>
  <c r="N7"/>
  <c r="T7"/>
  <c r="H8"/>
  <c r="N8"/>
  <c r="T8"/>
  <c r="H9"/>
  <c r="N9"/>
  <c r="T9"/>
  <c r="T5" i="4"/>
  <c r="T9"/>
  <c r="T8"/>
  <c r="N5"/>
  <c r="N9"/>
  <c r="N8"/>
  <c r="H5"/>
  <c r="H9"/>
  <c r="H8"/>
</calcChain>
</file>

<file path=xl/sharedStrings.xml><?xml version="1.0" encoding="utf-8"?>
<sst xmlns="http://schemas.openxmlformats.org/spreadsheetml/2006/main" count="236" uniqueCount="30">
  <si>
    <t>Pilote</t>
  </si>
  <si>
    <t>T1</t>
  </si>
  <si>
    <t>T2</t>
  </si>
  <si>
    <t>T3</t>
  </si>
  <si>
    <t>Total</t>
  </si>
  <si>
    <t>Quantilly</t>
  </si>
  <si>
    <t>Maisse</t>
  </si>
  <si>
    <t>Nemours</t>
  </si>
  <si>
    <t>Points</t>
  </si>
  <si>
    <t>Grobarcik Philippe</t>
  </si>
  <si>
    <t>Hours David</t>
  </si>
  <si>
    <t>Loginoff Igor</t>
  </si>
  <si>
    <t>Chougny Daniel</t>
  </si>
  <si>
    <t>Ully Joel</t>
  </si>
  <si>
    <t>Milachon Alain</t>
  </si>
  <si>
    <t>Rey Vincent</t>
  </si>
  <si>
    <t>Provisoire</t>
  </si>
  <si>
    <t>Ully Antoine</t>
  </si>
  <si>
    <t>Greuzard Fabien</t>
  </si>
  <si>
    <t>Bolusset Fabrice</t>
  </si>
  <si>
    <t>S3+</t>
  </si>
  <si>
    <t>S3</t>
  </si>
  <si>
    <t>S4+</t>
  </si>
  <si>
    <t>S4</t>
  </si>
  <si>
    <t>Neuville</t>
  </si>
  <si>
    <t>S2</t>
  </si>
  <si>
    <t>Seguin Tristan</t>
  </si>
  <si>
    <t>Marcoussis</t>
  </si>
  <si>
    <t>Looze</t>
  </si>
  <si>
    <t>Malaurent Arnaud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</si>
</sst>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"/>
  <sheetViews>
    <sheetView workbookViewId="0">
      <selection activeCell="Z11" sqref="Z11"/>
    </sheetView>
  </sheetViews>
  <sheetFormatPr baseColWidth="10" defaultRowHeight="15"/>
  <cols>
    <col min="1" max="1" width="19.140625" customWidth="1"/>
    <col min="2" max="2" width="3.85546875" customWidth="1"/>
    <col min="3" max="3" width="9.5703125" customWidth="1"/>
    <col min="4" max="7" width="3" bestFit="1" customWidth="1"/>
    <col min="8" max="9" width="6.5703125" bestFit="1" customWidth="1"/>
    <col min="10" max="13" width="3" bestFit="1" customWidth="1"/>
    <col min="14" max="14" width="5.42578125" bestFit="1" customWidth="1"/>
    <col min="15" max="15" width="6.5703125" bestFit="1" customWidth="1"/>
    <col min="16" max="19" width="3" bestFit="1" customWidth="1"/>
    <col min="20" max="20" width="5.42578125" bestFit="1" customWidth="1"/>
    <col min="21" max="21" width="6.5703125" bestFit="1" customWidth="1"/>
    <col min="22" max="22" width="4" customWidth="1"/>
    <col min="23" max="25" width="3" bestFit="1" customWidth="1"/>
    <col min="26" max="26" width="5.42578125" bestFit="1" customWidth="1"/>
    <col min="27" max="27" width="6.5703125" bestFit="1" customWidth="1"/>
  </cols>
  <sheetData>
    <row r="1" spans="1:27">
      <c r="A1" s="12" t="s">
        <v>25</v>
      </c>
      <c r="B1" s="13"/>
      <c r="C1" s="13"/>
    </row>
    <row r="3" spans="1:27">
      <c r="A3" s="3"/>
      <c r="B3" s="3"/>
      <c r="C3" s="3"/>
      <c r="D3" s="7"/>
      <c r="E3" s="14" t="s">
        <v>5</v>
      </c>
      <c r="F3" s="14"/>
      <c r="G3" s="14"/>
      <c r="H3" s="14"/>
      <c r="I3" s="14"/>
      <c r="J3" s="6"/>
      <c r="K3" s="14" t="s">
        <v>6</v>
      </c>
      <c r="L3" s="14"/>
      <c r="M3" s="14"/>
      <c r="N3" s="14"/>
      <c r="O3" s="14"/>
      <c r="P3" s="6"/>
      <c r="Q3" s="14" t="s">
        <v>7</v>
      </c>
      <c r="R3" s="14"/>
      <c r="S3" s="14"/>
      <c r="T3" s="14"/>
      <c r="U3" s="14"/>
      <c r="V3" s="3"/>
      <c r="W3" s="14" t="s">
        <v>24</v>
      </c>
      <c r="X3" s="14"/>
      <c r="Y3" s="14"/>
      <c r="Z3" s="14"/>
      <c r="AA3" s="14"/>
    </row>
    <row r="4" spans="1:27">
      <c r="A4" s="5" t="s">
        <v>0</v>
      </c>
      <c r="B4" s="6"/>
      <c r="C4" s="5" t="s">
        <v>16</v>
      </c>
      <c r="D4" s="6"/>
      <c r="E4" s="5" t="s">
        <v>1</v>
      </c>
      <c r="F4" s="5" t="s">
        <v>2</v>
      </c>
      <c r="G4" s="5" t="s">
        <v>3</v>
      </c>
      <c r="H4" s="5" t="s">
        <v>4</v>
      </c>
      <c r="I4" s="5" t="s">
        <v>8</v>
      </c>
      <c r="J4" s="6"/>
      <c r="K4" s="5" t="s">
        <v>1</v>
      </c>
      <c r="L4" s="5" t="s">
        <v>2</v>
      </c>
      <c r="M4" s="5" t="s">
        <v>3</v>
      </c>
      <c r="N4" s="5" t="s">
        <v>4</v>
      </c>
      <c r="O4" s="5" t="s">
        <v>8</v>
      </c>
      <c r="P4" s="6"/>
      <c r="Q4" s="5" t="s">
        <v>1</v>
      </c>
      <c r="R4" s="5" t="s">
        <v>2</v>
      </c>
      <c r="S4" s="5" t="s">
        <v>3</v>
      </c>
      <c r="T4" s="5" t="s">
        <v>4</v>
      </c>
      <c r="U4" s="5" t="s">
        <v>8</v>
      </c>
      <c r="V4" s="9"/>
      <c r="W4" s="10" t="s">
        <v>1</v>
      </c>
      <c r="X4" s="10" t="s">
        <v>2</v>
      </c>
      <c r="Y4" s="10" t="s">
        <v>3</v>
      </c>
      <c r="Z4" s="10" t="s">
        <v>4</v>
      </c>
      <c r="AA4" s="10" t="s">
        <v>8</v>
      </c>
    </row>
    <row r="5" spans="1:27">
      <c r="A5" s="2"/>
      <c r="B5" s="8"/>
      <c r="C5" s="2">
        <f>I5+O5+U5</f>
        <v>0</v>
      </c>
      <c r="D5" s="8"/>
      <c r="E5" s="2"/>
      <c r="F5" s="2"/>
      <c r="G5" s="2"/>
      <c r="H5" s="2">
        <f>SUM(E5:G5)-MAX(F5,G5)</f>
        <v>0</v>
      </c>
      <c r="I5" s="2"/>
      <c r="J5" s="8"/>
      <c r="K5" s="2"/>
      <c r="L5" s="2"/>
      <c r="M5" s="2"/>
      <c r="N5" s="2">
        <f>SUM(K5:M5)-MAX(L5,M5)</f>
        <v>0</v>
      </c>
      <c r="O5" s="2"/>
      <c r="P5" s="8"/>
      <c r="Q5" s="2"/>
      <c r="R5" s="2"/>
      <c r="S5" s="2"/>
      <c r="T5" s="2">
        <f>SUM(Q5:S5)-MAX(R5,S5)</f>
        <v>0</v>
      </c>
      <c r="U5" s="2"/>
      <c r="W5" s="2"/>
      <c r="X5" s="2"/>
      <c r="Y5" s="2"/>
      <c r="Z5" s="2">
        <f t="shared" ref="Z5:Z9" si="0">SUM(W5:Y5)</f>
        <v>0</v>
      </c>
      <c r="AA5" s="2"/>
    </row>
    <row r="6" spans="1:27">
      <c r="A6" s="2"/>
      <c r="B6" s="8"/>
      <c r="C6" s="2">
        <f>I6+O6+U6</f>
        <v>0</v>
      </c>
      <c r="D6" s="8"/>
      <c r="E6" s="2"/>
      <c r="F6" s="2"/>
      <c r="G6" s="2"/>
      <c r="H6" s="2">
        <f>SUM(E6:G6)-MAX(F6,G6)</f>
        <v>0</v>
      </c>
      <c r="I6" s="2"/>
      <c r="J6" s="8"/>
      <c r="K6" s="2"/>
      <c r="L6" s="2"/>
      <c r="M6" s="2"/>
      <c r="N6" s="2">
        <f>SUM(K6:M6)-MAX(L6,M6)</f>
        <v>0</v>
      </c>
      <c r="O6" s="2"/>
      <c r="P6" s="8"/>
      <c r="Q6" s="2"/>
      <c r="R6" s="2"/>
      <c r="S6" s="2"/>
      <c r="T6" s="2">
        <f>SUM(Q6:S6)-MAX(R6,S6)</f>
        <v>0</v>
      </c>
      <c r="U6" s="2"/>
      <c r="W6" s="2"/>
      <c r="X6" s="2"/>
      <c r="Y6" s="2"/>
      <c r="Z6" s="2">
        <f t="shared" si="0"/>
        <v>0</v>
      </c>
      <c r="AA6" s="2"/>
    </row>
    <row r="7" spans="1:27">
      <c r="A7" s="2"/>
      <c r="B7" s="8"/>
      <c r="C7" s="2">
        <f>I7+O7+U7</f>
        <v>0</v>
      </c>
      <c r="D7" s="8"/>
      <c r="E7" s="2"/>
      <c r="F7" s="2"/>
      <c r="G7" s="2"/>
      <c r="H7" s="2">
        <f>SUM(E7:G7)-MAX(F7,G7)</f>
        <v>0</v>
      </c>
      <c r="I7" s="2"/>
      <c r="J7" s="8"/>
      <c r="K7" s="2"/>
      <c r="L7" s="2"/>
      <c r="M7" s="2"/>
      <c r="N7" s="2">
        <f>SUM(K7:M7)-MAX(L7,M7)</f>
        <v>0</v>
      </c>
      <c r="O7" s="2"/>
      <c r="P7" s="8"/>
      <c r="Q7" s="2"/>
      <c r="R7" s="2"/>
      <c r="S7" s="2"/>
      <c r="T7" s="2">
        <f>SUM(Q7:S7)-MAX(R7,S7)</f>
        <v>0</v>
      </c>
      <c r="U7" s="2"/>
      <c r="W7" s="2"/>
      <c r="X7" s="2"/>
      <c r="Y7" s="2"/>
      <c r="Z7" s="2">
        <f t="shared" si="0"/>
        <v>0</v>
      </c>
      <c r="AA7" s="2"/>
    </row>
    <row r="8" spans="1:27">
      <c r="A8" s="2"/>
      <c r="B8" s="8"/>
      <c r="C8" s="2">
        <f>I8+O8+U8</f>
        <v>0</v>
      </c>
      <c r="D8" s="8"/>
      <c r="E8" s="2"/>
      <c r="F8" s="2"/>
      <c r="G8" s="2"/>
      <c r="H8" s="2">
        <f>SUM(E8:G8)-MAX(F8,G8)</f>
        <v>0</v>
      </c>
      <c r="I8" s="2"/>
      <c r="J8" s="8"/>
      <c r="K8" s="2"/>
      <c r="L8" s="2"/>
      <c r="M8" s="2"/>
      <c r="N8" s="2">
        <f>SUM(K8:M8)-MAX(L8,M8)</f>
        <v>0</v>
      </c>
      <c r="O8" s="2"/>
      <c r="P8" s="8"/>
      <c r="Q8" s="2"/>
      <c r="R8" s="2"/>
      <c r="S8" s="2"/>
      <c r="T8" s="2">
        <f>SUM(Q8:S8)-MAX(R8,S8)</f>
        <v>0</v>
      </c>
      <c r="U8" s="2"/>
      <c r="W8" s="2"/>
      <c r="X8" s="2"/>
      <c r="Y8" s="2"/>
      <c r="Z8" s="2">
        <f t="shared" si="0"/>
        <v>0</v>
      </c>
      <c r="AA8" s="2"/>
    </row>
    <row r="9" spans="1:27">
      <c r="A9" s="2"/>
      <c r="B9" s="8"/>
      <c r="C9" s="2">
        <f>I9+O9+U9</f>
        <v>0</v>
      </c>
      <c r="D9" s="8"/>
      <c r="E9" s="2"/>
      <c r="F9" s="2"/>
      <c r="G9" s="2"/>
      <c r="H9" s="2">
        <f>SUM(E9:G9)-MAX(F9,G9)</f>
        <v>0</v>
      </c>
      <c r="I9" s="2"/>
      <c r="J9" s="8"/>
      <c r="K9" s="2"/>
      <c r="L9" s="2"/>
      <c r="M9" s="2"/>
      <c r="N9" s="2">
        <f>SUM(K9:M9)-MAX(L9,M9)</f>
        <v>0</v>
      </c>
      <c r="O9" s="2"/>
      <c r="P9" s="8"/>
      <c r="Q9" s="2"/>
      <c r="R9" s="2"/>
      <c r="S9" s="2"/>
      <c r="T9" s="2">
        <f>SUM(Q9:S9)-MAX(R9,S9)</f>
        <v>0</v>
      </c>
      <c r="U9" s="2"/>
      <c r="W9" s="2"/>
      <c r="X9" s="2"/>
      <c r="Y9" s="2"/>
      <c r="Z9" s="2">
        <f t="shared" si="0"/>
        <v>0</v>
      </c>
      <c r="AA9" s="2"/>
    </row>
  </sheetData>
  <mergeCells count="4">
    <mergeCell ref="E3:I3"/>
    <mergeCell ref="K3:O3"/>
    <mergeCell ref="Q3:U3"/>
    <mergeCell ref="W3:A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9"/>
  <sheetViews>
    <sheetView workbookViewId="0">
      <selection activeCell="AM6" sqref="AM6"/>
    </sheetView>
  </sheetViews>
  <sheetFormatPr baseColWidth="10" defaultRowHeight="15"/>
  <cols>
    <col min="1" max="1" width="17.140625" bestFit="1" customWidth="1"/>
    <col min="2" max="2" width="3" bestFit="1" customWidth="1"/>
    <col min="3" max="3" width="10" bestFit="1" customWidth="1"/>
    <col min="4" max="4" width="3" customWidth="1"/>
    <col min="5" max="7" width="3" bestFit="1" customWidth="1"/>
    <col min="8" max="9" width="6.5703125" bestFit="1" customWidth="1"/>
    <col min="10" max="13" width="3" bestFit="1" customWidth="1"/>
    <col min="14" max="14" width="5.42578125" bestFit="1" customWidth="1"/>
    <col min="15" max="15" width="6.5703125" bestFit="1" customWidth="1"/>
    <col min="16" max="19" width="3" bestFit="1" customWidth="1"/>
    <col min="20" max="20" width="5.42578125" bestFit="1" customWidth="1"/>
    <col min="21" max="21" width="6.5703125" bestFit="1" customWidth="1"/>
    <col min="22" max="22" width="2.42578125" customWidth="1"/>
    <col min="23" max="25" width="3" bestFit="1" customWidth="1"/>
    <col min="26" max="26" width="5.42578125" bestFit="1" customWidth="1"/>
    <col min="27" max="27" width="6.5703125" bestFit="1" customWidth="1"/>
    <col min="28" max="28" width="2.42578125" customWidth="1"/>
    <col min="29" max="31" width="3" bestFit="1" customWidth="1"/>
    <col min="32" max="32" width="5.42578125" bestFit="1" customWidth="1"/>
    <col min="33" max="33" width="6.5703125" bestFit="1" customWidth="1"/>
    <col min="34" max="34" width="3.42578125" customWidth="1"/>
    <col min="35" max="37" width="3" bestFit="1" customWidth="1"/>
    <col min="38" max="38" width="5.42578125" bestFit="1" customWidth="1"/>
    <col min="39" max="39" width="6.5703125" bestFit="1" customWidth="1"/>
  </cols>
  <sheetData>
    <row r="1" spans="1:39">
      <c r="A1" s="10" t="s">
        <v>25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8"/>
      <c r="AC1" s="6"/>
      <c r="AD1" s="8"/>
      <c r="AI1" s="6"/>
      <c r="AJ1" s="8"/>
    </row>
    <row r="3" spans="1:39">
      <c r="A3" s="3"/>
      <c r="B3" s="7"/>
      <c r="C3" s="7"/>
      <c r="D3" s="7"/>
      <c r="E3" s="14" t="s">
        <v>5</v>
      </c>
      <c r="F3" s="14"/>
      <c r="G3" s="14"/>
      <c r="H3" s="14"/>
      <c r="I3" s="14"/>
      <c r="J3" s="6"/>
      <c r="K3" s="14" t="s">
        <v>6</v>
      </c>
      <c r="L3" s="14"/>
      <c r="M3" s="14"/>
      <c r="N3" s="14"/>
      <c r="O3" s="14"/>
      <c r="P3" s="6"/>
      <c r="Q3" s="14" t="s">
        <v>7</v>
      </c>
      <c r="R3" s="14"/>
      <c r="S3" s="14"/>
      <c r="T3" s="14"/>
      <c r="U3" s="14"/>
      <c r="V3" s="3"/>
      <c r="W3" s="14" t="s">
        <v>24</v>
      </c>
      <c r="X3" s="14"/>
      <c r="Y3" s="14"/>
      <c r="Z3" s="14"/>
      <c r="AA3" s="14"/>
      <c r="AB3" s="6"/>
      <c r="AC3" s="14" t="s">
        <v>27</v>
      </c>
      <c r="AD3" s="14"/>
      <c r="AE3" s="14"/>
      <c r="AF3" s="14"/>
      <c r="AG3" s="14"/>
      <c r="AI3" s="14" t="s">
        <v>28</v>
      </c>
      <c r="AJ3" s="14"/>
      <c r="AK3" s="14"/>
      <c r="AL3" s="14"/>
      <c r="AM3" s="14"/>
    </row>
    <row r="4" spans="1:39" s="1" customFormat="1">
      <c r="A4" s="5" t="s">
        <v>0</v>
      </c>
      <c r="B4" s="6"/>
      <c r="C4" s="10" t="s">
        <v>16</v>
      </c>
      <c r="D4" s="6"/>
      <c r="E4" s="5" t="s">
        <v>1</v>
      </c>
      <c r="F4" s="5" t="s">
        <v>2</v>
      </c>
      <c r="G4" s="5" t="s">
        <v>3</v>
      </c>
      <c r="H4" s="5" t="s">
        <v>4</v>
      </c>
      <c r="I4" s="5" t="s">
        <v>8</v>
      </c>
      <c r="J4" s="6"/>
      <c r="K4" s="5" t="s">
        <v>1</v>
      </c>
      <c r="L4" s="5" t="s">
        <v>2</v>
      </c>
      <c r="M4" s="5" t="s">
        <v>3</v>
      </c>
      <c r="N4" s="5" t="s">
        <v>4</v>
      </c>
      <c r="O4" s="5" t="s">
        <v>8</v>
      </c>
      <c r="P4" s="6"/>
      <c r="Q4" s="5" t="s">
        <v>1</v>
      </c>
      <c r="R4" s="5" t="s">
        <v>2</v>
      </c>
      <c r="S4" s="5" t="s">
        <v>3</v>
      </c>
      <c r="T4" s="5" t="s">
        <v>4</v>
      </c>
      <c r="U4" s="5" t="s">
        <v>8</v>
      </c>
      <c r="V4" s="9"/>
      <c r="W4" s="10" t="s">
        <v>1</v>
      </c>
      <c r="X4" s="10" t="s">
        <v>2</v>
      </c>
      <c r="Y4" s="10" t="s">
        <v>3</v>
      </c>
      <c r="Z4" s="10" t="s">
        <v>4</v>
      </c>
      <c r="AA4" s="10" t="s">
        <v>8</v>
      </c>
      <c r="AB4" s="6"/>
      <c r="AC4" s="11" t="s">
        <v>1</v>
      </c>
      <c r="AD4" s="11" t="s">
        <v>2</v>
      </c>
      <c r="AE4" s="11" t="s">
        <v>3</v>
      </c>
      <c r="AF4" s="11" t="s">
        <v>4</v>
      </c>
      <c r="AG4" s="11" t="s">
        <v>8</v>
      </c>
      <c r="AI4" s="11" t="s">
        <v>1</v>
      </c>
      <c r="AJ4" s="11" t="s">
        <v>2</v>
      </c>
      <c r="AK4" s="11" t="s">
        <v>3</v>
      </c>
      <c r="AL4" s="11" t="s">
        <v>4</v>
      </c>
      <c r="AM4" s="11" t="s">
        <v>8</v>
      </c>
    </row>
    <row r="5" spans="1:39">
      <c r="A5" s="2" t="s">
        <v>17</v>
      </c>
      <c r="B5" s="8"/>
      <c r="C5" s="2">
        <f>I5+O5+U5+AA5+AG5+AM5</f>
        <v>74</v>
      </c>
      <c r="D5" s="8"/>
      <c r="E5" s="2"/>
      <c r="F5" s="2"/>
      <c r="G5" s="2"/>
      <c r="H5" s="2">
        <f>SUM(E5:G5)</f>
        <v>0</v>
      </c>
      <c r="I5" s="2"/>
      <c r="J5" s="8"/>
      <c r="K5" s="2">
        <v>31</v>
      </c>
      <c r="L5" s="2">
        <v>26</v>
      </c>
      <c r="M5" s="2">
        <v>25</v>
      </c>
      <c r="N5" s="2">
        <f t="shared" ref="N5:N9" si="0">SUM(K5:M5)</f>
        <v>82</v>
      </c>
      <c r="O5" s="2">
        <v>20</v>
      </c>
      <c r="P5" s="8"/>
      <c r="Q5" s="2">
        <v>28</v>
      </c>
      <c r="R5" s="2">
        <v>16</v>
      </c>
      <c r="S5" s="2">
        <v>17</v>
      </c>
      <c r="T5" s="2">
        <f t="shared" ref="T5:T9" si="1">SUM(Q5:S5)</f>
        <v>61</v>
      </c>
      <c r="U5" s="2">
        <v>17</v>
      </c>
      <c r="W5" s="2"/>
      <c r="X5" s="2"/>
      <c r="Y5" s="2"/>
      <c r="Z5" s="2">
        <f t="shared" ref="Z5:Z9" si="2">SUM(W5:Y5)</f>
        <v>0</v>
      </c>
      <c r="AA5" s="2"/>
      <c r="AB5" s="8"/>
      <c r="AC5" s="2">
        <v>30</v>
      </c>
      <c r="AD5" s="2">
        <v>21</v>
      </c>
      <c r="AE5" s="2">
        <v>16</v>
      </c>
      <c r="AF5" s="2">
        <f t="shared" ref="AF5:AF9" si="3">SUM(AC5:AE5)</f>
        <v>67</v>
      </c>
      <c r="AG5" s="2">
        <v>20</v>
      </c>
      <c r="AI5" s="2"/>
      <c r="AJ5" s="2"/>
      <c r="AK5" s="2"/>
      <c r="AL5" s="2">
        <v>64</v>
      </c>
      <c r="AM5" s="2">
        <v>17</v>
      </c>
    </row>
    <row r="6" spans="1:39">
      <c r="A6" s="2" t="s">
        <v>18</v>
      </c>
      <c r="B6" s="8"/>
      <c r="C6" s="2">
        <f t="shared" ref="C6:C9" si="4">I6+O6+U6+AA6+AG6+AM6</f>
        <v>40</v>
      </c>
      <c r="D6" s="8"/>
      <c r="E6" s="2"/>
      <c r="F6" s="2"/>
      <c r="G6" s="2"/>
      <c r="H6" s="2">
        <f t="shared" ref="H6:H9" si="5">SUM(E6:G6)</f>
        <v>0</v>
      </c>
      <c r="I6" s="2"/>
      <c r="J6" s="8"/>
      <c r="K6" s="2"/>
      <c r="L6" s="2"/>
      <c r="M6" s="2"/>
      <c r="N6" s="2">
        <f t="shared" si="0"/>
        <v>0</v>
      </c>
      <c r="O6" s="2"/>
      <c r="P6" s="8"/>
      <c r="Q6" s="2">
        <v>4</v>
      </c>
      <c r="R6" s="2">
        <v>7</v>
      </c>
      <c r="S6" s="2">
        <v>3</v>
      </c>
      <c r="T6" s="2">
        <f t="shared" si="1"/>
        <v>14</v>
      </c>
      <c r="U6" s="2">
        <v>20</v>
      </c>
      <c r="W6" s="2">
        <v>11</v>
      </c>
      <c r="X6" s="2">
        <v>0</v>
      </c>
      <c r="Y6" s="2">
        <v>7</v>
      </c>
      <c r="Z6" s="2">
        <f t="shared" si="2"/>
        <v>18</v>
      </c>
      <c r="AA6" s="2">
        <v>20</v>
      </c>
      <c r="AB6" s="8"/>
      <c r="AC6" s="2"/>
      <c r="AD6" s="2"/>
      <c r="AE6" s="2"/>
      <c r="AF6" s="2">
        <f t="shared" si="3"/>
        <v>0</v>
      </c>
      <c r="AG6" s="2"/>
      <c r="AI6" s="2"/>
      <c r="AJ6" s="2"/>
      <c r="AK6" s="2"/>
      <c r="AL6" s="2">
        <f t="shared" ref="AL5:AL9" si="6">SUM(AI6:AK6)</f>
        <v>0</v>
      </c>
      <c r="AM6" s="2"/>
    </row>
    <row r="7" spans="1:39">
      <c r="A7" s="2" t="s">
        <v>29</v>
      </c>
      <c r="B7" s="8"/>
      <c r="C7" s="2">
        <f t="shared" si="4"/>
        <v>20</v>
      </c>
      <c r="D7" s="8"/>
      <c r="E7" s="2"/>
      <c r="F7" s="2"/>
      <c r="G7" s="2"/>
      <c r="H7" s="2">
        <f t="shared" si="5"/>
        <v>0</v>
      </c>
      <c r="I7" s="2"/>
      <c r="J7" s="8"/>
      <c r="K7" s="2"/>
      <c r="L7" s="2"/>
      <c r="M7" s="2"/>
      <c r="N7" s="2">
        <f t="shared" si="0"/>
        <v>0</v>
      </c>
      <c r="O7" s="2"/>
      <c r="P7" s="8"/>
      <c r="Q7" s="2"/>
      <c r="R7" s="2"/>
      <c r="S7" s="2"/>
      <c r="T7" s="2">
        <f t="shared" si="1"/>
        <v>0</v>
      </c>
      <c r="U7" s="2"/>
      <c r="W7" s="2"/>
      <c r="X7" s="2"/>
      <c r="Y7" s="2"/>
      <c r="Z7" s="2">
        <f t="shared" si="2"/>
        <v>0</v>
      </c>
      <c r="AA7" s="2"/>
      <c r="AB7" s="8"/>
      <c r="AC7" s="2"/>
      <c r="AD7" s="2"/>
      <c r="AE7" s="2"/>
      <c r="AF7" s="2">
        <f t="shared" si="3"/>
        <v>0</v>
      </c>
      <c r="AG7" s="2"/>
      <c r="AI7" s="2"/>
      <c r="AJ7" s="2"/>
      <c r="AK7" s="2"/>
      <c r="AL7" s="2">
        <v>44</v>
      </c>
      <c r="AM7" s="2">
        <v>20</v>
      </c>
    </row>
    <row r="8" spans="1:39">
      <c r="A8" s="2"/>
      <c r="B8" s="8"/>
      <c r="C8" s="2">
        <f t="shared" si="4"/>
        <v>0</v>
      </c>
      <c r="D8" s="8"/>
      <c r="E8" s="2"/>
      <c r="F8" s="2"/>
      <c r="G8" s="2"/>
      <c r="H8" s="2">
        <f t="shared" si="5"/>
        <v>0</v>
      </c>
      <c r="I8" s="2"/>
      <c r="J8" s="8"/>
      <c r="K8" s="2"/>
      <c r="L8" s="2"/>
      <c r="M8" s="2"/>
      <c r="N8" s="2">
        <f t="shared" si="0"/>
        <v>0</v>
      </c>
      <c r="O8" s="2"/>
      <c r="P8" s="8"/>
      <c r="Q8" s="2"/>
      <c r="R8" s="2"/>
      <c r="S8" s="2"/>
      <c r="T8" s="2">
        <f t="shared" si="1"/>
        <v>0</v>
      </c>
      <c r="U8" s="2"/>
      <c r="W8" s="2"/>
      <c r="X8" s="2"/>
      <c r="Y8" s="2"/>
      <c r="Z8" s="2">
        <f t="shared" si="2"/>
        <v>0</v>
      </c>
      <c r="AA8" s="2"/>
      <c r="AB8" s="8"/>
      <c r="AC8" s="2"/>
      <c r="AD8" s="2"/>
      <c r="AE8" s="2"/>
      <c r="AF8" s="2">
        <f t="shared" si="3"/>
        <v>0</v>
      </c>
      <c r="AG8" s="2"/>
      <c r="AI8" s="2"/>
      <c r="AJ8" s="2"/>
      <c r="AK8" s="2"/>
      <c r="AL8" s="2">
        <f t="shared" si="6"/>
        <v>0</v>
      </c>
      <c r="AM8" s="2"/>
    </row>
    <row r="9" spans="1:39">
      <c r="A9" s="2"/>
      <c r="B9" s="8"/>
      <c r="C9" s="2">
        <f t="shared" si="4"/>
        <v>0</v>
      </c>
      <c r="D9" s="8"/>
      <c r="E9" s="2"/>
      <c r="F9" s="2"/>
      <c r="G9" s="2"/>
      <c r="H9" s="2">
        <f t="shared" si="5"/>
        <v>0</v>
      </c>
      <c r="I9" s="2"/>
      <c r="J9" s="8"/>
      <c r="K9" s="2"/>
      <c r="L9" s="2"/>
      <c r="M9" s="2"/>
      <c r="N9" s="2">
        <f t="shared" si="0"/>
        <v>0</v>
      </c>
      <c r="O9" s="2"/>
      <c r="P9" s="8"/>
      <c r="Q9" s="2"/>
      <c r="R9" s="2"/>
      <c r="S9" s="2"/>
      <c r="T9" s="2">
        <f t="shared" si="1"/>
        <v>0</v>
      </c>
      <c r="U9" s="2"/>
      <c r="W9" s="2"/>
      <c r="X9" s="2"/>
      <c r="Y9" s="2"/>
      <c r="Z9" s="2">
        <f t="shared" si="2"/>
        <v>0</v>
      </c>
      <c r="AA9" s="2"/>
      <c r="AB9" s="8"/>
      <c r="AC9" s="2"/>
      <c r="AD9" s="2"/>
      <c r="AE9" s="2"/>
      <c r="AF9" s="2">
        <f t="shared" si="3"/>
        <v>0</v>
      </c>
      <c r="AG9" s="2"/>
      <c r="AI9" s="2"/>
      <c r="AJ9" s="2"/>
      <c r="AK9" s="2"/>
      <c r="AL9" s="2">
        <f t="shared" si="6"/>
        <v>0</v>
      </c>
      <c r="AM9" s="2"/>
    </row>
  </sheetData>
  <mergeCells count="6">
    <mergeCell ref="AI3:AM3"/>
    <mergeCell ref="E3:I3"/>
    <mergeCell ref="K3:O3"/>
    <mergeCell ref="Q3:U3"/>
    <mergeCell ref="W3:AA3"/>
    <mergeCell ref="AC3:A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9"/>
  <sheetViews>
    <sheetView workbookViewId="0">
      <selection activeCell="AM6" sqref="AM6"/>
    </sheetView>
  </sheetViews>
  <sheetFormatPr baseColWidth="10" defaultRowHeight="15"/>
  <cols>
    <col min="1" max="1" width="17.42578125" bestFit="1" customWidth="1"/>
    <col min="2" max="2" width="3.5703125" customWidth="1"/>
    <col min="3" max="3" width="10" bestFit="1" customWidth="1"/>
    <col min="4" max="7" width="3" bestFit="1" customWidth="1"/>
    <col min="8" max="9" width="6.5703125" bestFit="1" customWidth="1"/>
    <col min="10" max="13" width="3" bestFit="1" customWidth="1"/>
    <col min="14" max="14" width="5.42578125" bestFit="1" customWidth="1"/>
    <col min="15" max="15" width="6.5703125" bestFit="1" customWidth="1"/>
    <col min="16" max="19" width="3" bestFit="1" customWidth="1"/>
    <col min="20" max="20" width="5.42578125" bestFit="1" customWidth="1"/>
    <col min="21" max="21" width="6.5703125" bestFit="1" customWidth="1"/>
    <col min="22" max="22" width="2.28515625" customWidth="1"/>
    <col min="23" max="25" width="3" bestFit="1" customWidth="1"/>
    <col min="26" max="26" width="5.42578125" bestFit="1" customWidth="1"/>
    <col min="27" max="27" width="6.5703125" bestFit="1" customWidth="1"/>
    <col min="28" max="28" width="3.42578125" customWidth="1"/>
    <col min="29" max="31" width="3" bestFit="1" customWidth="1"/>
    <col min="32" max="32" width="5.42578125" bestFit="1" customWidth="1"/>
    <col min="33" max="33" width="6.5703125" bestFit="1" customWidth="1"/>
    <col min="34" max="34" width="2.85546875" customWidth="1"/>
    <col min="35" max="37" width="3" bestFit="1" customWidth="1"/>
    <col min="38" max="38" width="5.42578125" bestFit="1" customWidth="1"/>
    <col min="39" max="39" width="6.5703125" bestFit="1" customWidth="1"/>
  </cols>
  <sheetData>
    <row r="1" spans="1:39">
      <c r="A1" s="10" t="s">
        <v>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AC1" s="6"/>
      <c r="AI1" s="6"/>
    </row>
    <row r="3" spans="1:39">
      <c r="A3" s="3"/>
      <c r="B3" s="3"/>
      <c r="C3" s="3"/>
      <c r="D3" s="7"/>
      <c r="E3" s="14" t="s">
        <v>5</v>
      </c>
      <c r="F3" s="14"/>
      <c r="G3" s="14"/>
      <c r="H3" s="14"/>
      <c r="I3" s="14"/>
      <c r="J3" s="6"/>
      <c r="K3" s="14" t="s">
        <v>6</v>
      </c>
      <c r="L3" s="14"/>
      <c r="M3" s="14"/>
      <c r="N3" s="14"/>
      <c r="O3" s="14"/>
      <c r="P3" s="6"/>
      <c r="Q3" s="14" t="s">
        <v>7</v>
      </c>
      <c r="R3" s="14"/>
      <c r="S3" s="14"/>
      <c r="T3" s="14"/>
      <c r="U3" s="14"/>
      <c r="V3" s="3"/>
      <c r="W3" s="14" t="s">
        <v>24</v>
      </c>
      <c r="X3" s="14"/>
      <c r="Y3" s="14"/>
      <c r="Z3" s="14"/>
      <c r="AA3" s="14"/>
      <c r="AC3" s="14" t="s">
        <v>27</v>
      </c>
      <c r="AD3" s="14"/>
      <c r="AE3" s="14"/>
      <c r="AF3" s="14"/>
      <c r="AG3" s="14"/>
      <c r="AI3" s="14" t="s">
        <v>28</v>
      </c>
      <c r="AJ3" s="14"/>
      <c r="AK3" s="14"/>
      <c r="AL3" s="14"/>
      <c r="AM3" s="14"/>
    </row>
    <row r="4" spans="1:39">
      <c r="A4" s="4" t="s">
        <v>0</v>
      </c>
      <c r="B4" s="7"/>
      <c r="C4" s="4" t="s">
        <v>16</v>
      </c>
      <c r="D4" s="7"/>
      <c r="E4" s="4" t="s">
        <v>1</v>
      </c>
      <c r="F4" s="4" t="s">
        <v>2</v>
      </c>
      <c r="G4" s="4" t="s">
        <v>3</v>
      </c>
      <c r="H4" s="4" t="s">
        <v>4</v>
      </c>
      <c r="I4" s="4" t="s">
        <v>8</v>
      </c>
      <c r="J4" s="7"/>
      <c r="K4" s="4" t="s">
        <v>1</v>
      </c>
      <c r="L4" s="4" t="s">
        <v>2</v>
      </c>
      <c r="M4" s="4" t="s">
        <v>3</v>
      </c>
      <c r="N4" s="4" t="s">
        <v>4</v>
      </c>
      <c r="O4" s="4" t="s">
        <v>8</v>
      </c>
      <c r="P4" s="7"/>
      <c r="Q4" s="4" t="s">
        <v>1</v>
      </c>
      <c r="R4" s="4" t="s">
        <v>2</v>
      </c>
      <c r="S4" s="4" t="s">
        <v>3</v>
      </c>
      <c r="T4" s="4" t="s">
        <v>4</v>
      </c>
      <c r="U4" s="4" t="s">
        <v>8</v>
      </c>
      <c r="V4" s="3"/>
      <c r="W4" s="10" t="s">
        <v>1</v>
      </c>
      <c r="X4" s="10" t="s">
        <v>2</v>
      </c>
      <c r="Y4" s="10" t="s">
        <v>3</v>
      </c>
      <c r="Z4" s="10" t="s">
        <v>4</v>
      </c>
      <c r="AA4" s="10" t="s">
        <v>8</v>
      </c>
      <c r="AC4" s="11" t="s">
        <v>1</v>
      </c>
      <c r="AD4" s="11" t="s">
        <v>2</v>
      </c>
      <c r="AE4" s="11" t="s">
        <v>3</v>
      </c>
      <c r="AF4" s="11" t="s">
        <v>4</v>
      </c>
      <c r="AG4" s="11" t="s">
        <v>8</v>
      </c>
      <c r="AI4" s="11" t="s">
        <v>1</v>
      </c>
      <c r="AJ4" s="11" t="s">
        <v>2</v>
      </c>
      <c r="AK4" s="11" t="s">
        <v>3</v>
      </c>
      <c r="AL4" s="11" t="s">
        <v>4</v>
      </c>
      <c r="AM4" s="11" t="s">
        <v>8</v>
      </c>
    </row>
    <row r="5" spans="1:39">
      <c r="A5" s="2" t="s">
        <v>10</v>
      </c>
      <c r="B5" s="8"/>
      <c r="C5" s="2">
        <f>I5+O5+U5+AA5+AG5+AM5</f>
        <v>97</v>
      </c>
      <c r="D5" s="8"/>
      <c r="E5" s="2"/>
      <c r="F5" s="2"/>
      <c r="G5" s="2"/>
      <c r="H5" s="2">
        <f>SUM(E5:G5)-MAX(F5,G5)</f>
        <v>0</v>
      </c>
      <c r="I5" s="2"/>
      <c r="J5" s="8"/>
      <c r="K5" s="2">
        <v>24</v>
      </c>
      <c r="L5" s="2">
        <v>18</v>
      </c>
      <c r="M5" s="2">
        <v>19</v>
      </c>
      <c r="N5" s="2">
        <f>SUM(K5:M5)-MAX(L5,M5)</f>
        <v>42</v>
      </c>
      <c r="O5" s="2">
        <v>17</v>
      </c>
      <c r="P5" s="8"/>
      <c r="Q5" s="2">
        <v>11</v>
      </c>
      <c r="R5" s="2">
        <v>14</v>
      </c>
      <c r="S5" s="2">
        <v>9</v>
      </c>
      <c r="T5" s="2">
        <f>SUM(Q5:S5)-MAX(R5,S5)</f>
        <v>20</v>
      </c>
      <c r="U5" s="2">
        <v>20</v>
      </c>
      <c r="W5" s="2">
        <v>22</v>
      </c>
      <c r="X5" s="2">
        <v>20</v>
      </c>
      <c r="Y5" s="2">
        <v>17</v>
      </c>
      <c r="Z5" s="2">
        <f t="shared" ref="Z5:Z9" si="0">SUM(W5:Y5)-MAX(X5,Y5)</f>
        <v>39</v>
      </c>
      <c r="AA5" s="2">
        <v>20</v>
      </c>
      <c r="AC5" s="2">
        <v>15</v>
      </c>
      <c r="AD5" s="2">
        <v>19</v>
      </c>
      <c r="AE5" s="2">
        <v>14</v>
      </c>
      <c r="AF5" s="2">
        <f t="shared" ref="AF5:AF9" si="1">SUM(AC5:AE5)-MAX(AD5,AE5)</f>
        <v>29</v>
      </c>
      <c r="AG5" s="2">
        <v>20</v>
      </c>
      <c r="AI5" s="2"/>
      <c r="AJ5" s="2"/>
      <c r="AK5" s="2"/>
      <c r="AL5" s="2">
        <v>68</v>
      </c>
      <c r="AM5" s="2">
        <v>20</v>
      </c>
    </row>
    <row r="6" spans="1:39">
      <c r="A6" s="2" t="s">
        <v>9</v>
      </c>
      <c r="B6" s="8"/>
      <c r="C6" s="2">
        <f t="shared" ref="C6:C9" si="2">I6+O6+U6+AA6</f>
        <v>20</v>
      </c>
      <c r="D6" s="8"/>
      <c r="E6" s="2"/>
      <c r="F6" s="2"/>
      <c r="G6" s="2"/>
      <c r="H6" s="2">
        <f>SUM(E6:G6)-MAX(F6,G6)</f>
        <v>0</v>
      </c>
      <c r="I6" s="2"/>
      <c r="J6" s="8"/>
      <c r="K6" s="2">
        <v>23</v>
      </c>
      <c r="L6" s="2">
        <v>18</v>
      </c>
      <c r="M6" s="2">
        <v>18</v>
      </c>
      <c r="N6" s="2">
        <f>SUM(K6:M6)-MAX(L6,M6)</f>
        <v>41</v>
      </c>
      <c r="O6" s="2">
        <v>20</v>
      </c>
      <c r="P6" s="8"/>
      <c r="Q6" s="2"/>
      <c r="R6" s="2"/>
      <c r="S6" s="2"/>
      <c r="T6" s="2">
        <f>SUM(Q6:S6)-MAX(R6,S6)</f>
        <v>0</v>
      </c>
      <c r="U6" s="2"/>
      <c r="W6" s="2"/>
      <c r="X6" s="2"/>
      <c r="Y6" s="2"/>
      <c r="Z6" s="2">
        <f t="shared" si="0"/>
        <v>0</v>
      </c>
      <c r="AA6" s="2"/>
      <c r="AC6" s="2"/>
      <c r="AD6" s="2"/>
      <c r="AE6" s="2"/>
      <c r="AF6" s="2">
        <f t="shared" si="1"/>
        <v>0</v>
      </c>
      <c r="AG6" s="2"/>
      <c r="AI6" s="2"/>
      <c r="AJ6" s="2"/>
      <c r="AK6" s="2"/>
      <c r="AL6" s="2">
        <f t="shared" ref="AL5:AL9" si="3">SUM(AI6:AK6)-MAX(AJ6,AK6)</f>
        <v>0</v>
      </c>
      <c r="AM6" s="2"/>
    </row>
    <row r="7" spans="1:39">
      <c r="A7" s="2"/>
      <c r="B7" s="8"/>
      <c r="C7" s="2">
        <f t="shared" si="2"/>
        <v>0</v>
      </c>
      <c r="D7" s="8"/>
      <c r="E7" s="2"/>
      <c r="F7" s="2"/>
      <c r="G7" s="2"/>
      <c r="H7" s="2">
        <f>SUM(E7:G7)-MAX(F7,G7)</f>
        <v>0</v>
      </c>
      <c r="I7" s="2"/>
      <c r="J7" s="8"/>
      <c r="K7" s="2"/>
      <c r="L7" s="2"/>
      <c r="M7" s="2"/>
      <c r="N7" s="2">
        <f>SUM(K7:M7)-MAX(L7,M7)</f>
        <v>0</v>
      </c>
      <c r="O7" s="2"/>
      <c r="P7" s="8"/>
      <c r="Q7" s="2"/>
      <c r="R7" s="2"/>
      <c r="S7" s="2"/>
      <c r="T7" s="2">
        <f>SUM(Q7:S7)-MAX(R7,S7)</f>
        <v>0</v>
      </c>
      <c r="U7" s="2"/>
      <c r="W7" s="2"/>
      <c r="X7" s="2"/>
      <c r="Y7" s="2"/>
      <c r="Z7" s="2">
        <f t="shared" si="0"/>
        <v>0</v>
      </c>
      <c r="AA7" s="2"/>
      <c r="AC7" s="2"/>
      <c r="AD7" s="2"/>
      <c r="AE7" s="2"/>
      <c r="AF7" s="2">
        <f t="shared" si="1"/>
        <v>0</v>
      </c>
      <c r="AG7" s="2"/>
      <c r="AI7" s="2"/>
      <c r="AJ7" s="2"/>
      <c r="AK7" s="2"/>
      <c r="AL7" s="2">
        <f t="shared" si="3"/>
        <v>0</v>
      </c>
      <c r="AM7" s="2"/>
    </row>
    <row r="8" spans="1:39">
      <c r="A8" s="2"/>
      <c r="B8" s="8"/>
      <c r="C8" s="2">
        <f t="shared" si="2"/>
        <v>0</v>
      </c>
      <c r="D8" s="8"/>
      <c r="E8" s="2"/>
      <c r="F8" s="2"/>
      <c r="G8" s="2"/>
      <c r="H8" s="2">
        <f>SUM(E8:G8)-MAX(F8,G8)</f>
        <v>0</v>
      </c>
      <c r="I8" s="2"/>
      <c r="J8" s="8"/>
      <c r="K8" s="2"/>
      <c r="L8" s="2"/>
      <c r="M8" s="2"/>
      <c r="N8" s="2">
        <f>SUM(K8:M8)-MAX(L8,M8)</f>
        <v>0</v>
      </c>
      <c r="O8" s="2"/>
      <c r="P8" s="8"/>
      <c r="Q8" s="2"/>
      <c r="R8" s="2"/>
      <c r="S8" s="2"/>
      <c r="T8" s="2">
        <f>SUM(Q8:S8)-MAX(R8,S8)</f>
        <v>0</v>
      </c>
      <c r="U8" s="2"/>
      <c r="W8" s="2"/>
      <c r="X8" s="2"/>
      <c r="Y8" s="2"/>
      <c r="Z8" s="2">
        <f t="shared" si="0"/>
        <v>0</v>
      </c>
      <c r="AA8" s="2"/>
      <c r="AC8" s="2"/>
      <c r="AD8" s="2"/>
      <c r="AE8" s="2"/>
      <c r="AF8" s="2">
        <f t="shared" si="1"/>
        <v>0</v>
      </c>
      <c r="AG8" s="2"/>
      <c r="AI8" s="2"/>
      <c r="AJ8" s="2"/>
      <c r="AK8" s="2"/>
      <c r="AL8" s="2">
        <f t="shared" si="3"/>
        <v>0</v>
      </c>
      <c r="AM8" s="2"/>
    </row>
    <row r="9" spans="1:39">
      <c r="A9" s="2"/>
      <c r="B9" s="8"/>
      <c r="C9" s="2">
        <f t="shared" si="2"/>
        <v>0</v>
      </c>
      <c r="D9" s="8"/>
      <c r="E9" s="2"/>
      <c r="F9" s="2"/>
      <c r="G9" s="2"/>
      <c r="H9" s="2">
        <f>SUM(E9:G9)-MAX(F9,G9)</f>
        <v>0</v>
      </c>
      <c r="I9" s="2"/>
      <c r="J9" s="8"/>
      <c r="K9" s="2"/>
      <c r="L9" s="2"/>
      <c r="M9" s="2"/>
      <c r="N9" s="2">
        <f>SUM(K9:M9)-MAX(L9,M9)</f>
        <v>0</v>
      </c>
      <c r="O9" s="2"/>
      <c r="P9" s="8"/>
      <c r="Q9" s="2"/>
      <c r="R9" s="2"/>
      <c r="S9" s="2"/>
      <c r="T9" s="2">
        <f>SUM(Q9:S9)-MAX(R9,S9)</f>
        <v>0</v>
      </c>
      <c r="U9" s="2"/>
      <c r="W9" s="2"/>
      <c r="X9" s="2"/>
      <c r="Y9" s="2"/>
      <c r="Z9" s="2">
        <f t="shared" si="0"/>
        <v>0</v>
      </c>
      <c r="AA9" s="2"/>
      <c r="AC9" s="2"/>
      <c r="AD9" s="2"/>
      <c r="AE9" s="2"/>
      <c r="AF9" s="2">
        <f t="shared" si="1"/>
        <v>0</v>
      </c>
      <c r="AG9" s="2"/>
      <c r="AI9" s="2"/>
      <c r="AJ9" s="2"/>
      <c r="AK9" s="2"/>
      <c r="AL9" s="2">
        <f t="shared" si="3"/>
        <v>0</v>
      </c>
      <c r="AM9" s="2"/>
    </row>
  </sheetData>
  <sortState ref="A3:W7">
    <sortCondition descending="1" ref="W3:W7"/>
  </sortState>
  <mergeCells count="6">
    <mergeCell ref="AI3:AM3"/>
    <mergeCell ref="E3:I3"/>
    <mergeCell ref="K3:O3"/>
    <mergeCell ref="Q3:U3"/>
    <mergeCell ref="W3:AA3"/>
    <mergeCell ref="AC3:A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9"/>
  <sheetViews>
    <sheetView workbookViewId="0">
      <selection activeCell="A5" sqref="A5:XFD9"/>
    </sheetView>
  </sheetViews>
  <sheetFormatPr baseColWidth="10" defaultRowHeight="15"/>
  <cols>
    <col min="1" max="1" width="18.7109375" bestFit="1" customWidth="1"/>
    <col min="2" max="2" width="3.42578125" customWidth="1"/>
    <col min="3" max="3" width="10" bestFit="1" customWidth="1"/>
    <col min="4" max="4" width="2.7109375" style="8" customWidth="1"/>
    <col min="5" max="7" width="3" bestFit="1" customWidth="1"/>
    <col min="8" max="8" width="5.42578125" bestFit="1" customWidth="1"/>
    <col min="9" max="9" width="6.5703125" customWidth="1"/>
    <col min="10" max="10" width="2" style="8" customWidth="1"/>
    <col min="11" max="13" width="3" bestFit="1" customWidth="1"/>
    <col min="14" max="14" width="5.42578125" bestFit="1" customWidth="1"/>
    <col min="15" max="15" width="6.5703125" bestFit="1" customWidth="1"/>
    <col min="16" max="16" width="2.28515625" style="8" customWidth="1"/>
    <col min="17" max="19" width="3" bestFit="1" customWidth="1"/>
    <col min="20" max="20" width="5.42578125" bestFit="1" customWidth="1"/>
    <col min="21" max="21" width="6.5703125" bestFit="1" customWidth="1"/>
    <col min="22" max="22" width="2.28515625" customWidth="1"/>
    <col min="23" max="25" width="3" bestFit="1" customWidth="1"/>
    <col min="26" max="26" width="5.42578125" bestFit="1" customWidth="1"/>
    <col min="27" max="27" width="6.5703125" bestFit="1" customWidth="1"/>
    <col min="28" max="28" width="3.42578125" customWidth="1"/>
    <col min="29" max="31" width="3" bestFit="1" customWidth="1"/>
    <col min="32" max="32" width="5.42578125" bestFit="1" customWidth="1"/>
    <col min="33" max="33" width="6.5703125" bestFit="1" customWidth="1"/>
    <col min="34" max="34" width="2.85546875" customWidth="1"/>
    <col min="35" max="37" width="3" bestFit="1" customWidth="1"/>
    <col min="38" max="38" width="5.42578125" bestFit="1" customWidth="1"/>
    <col min="39" max="39" width="6.5703125" bestFit="1" customWidth="1"/>
  </cols>
  <sheetData>
    <row r="1" spans="1:39">
      <c r="A1" s="10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AC1" s="6"/>
      <c r="AI1" s="6"/>
    </row>
    <row r="3" spans="1:39">
      <c r="A3" s="3"/>
      <c r="B3" s="3"/>
      <c r="C3" s="3"/>
      <c r="D3" s="7"/>
      <c r="E3" s="14" t="s">
        <v>5</v>
      </c>
      <c r="F3" s="14"/>
      <c r="G3" s="14"/>
      <c r="H3" s="14"/>
      <c r="I3" s="14"/>
      <c r="J3" s="6"/>
      <c r="K3" s="14" t="s">
        <v>6</v>
      </c>
      <c r="L3" s="14"/>
      <c r="M3" s="14"/>
      <c r="N3" s="14"/>
      <c r="O3" s="14"/>
      <c r="P3" s="6"/>
      <c r="Q3" s="14" t="s">
        <v>7</v>
      </c>
      <c r="R3" s="14"/>
      <c r="S3" s="14"/>
      <c r="T3" s="14"/>
      <c r="U3" s="14"/>
      <c r="V3" s="3"/>
      <c r="W3" s="14" t="s">
        <v>24</v>
      </c>
      <c r="X3" s="14"/>
      <c r="Y3" s="14"/>
      <c r="Z3" s="14"/>
      <c r="AA3" s="14"/>
      <c r="AC3" s="14" t="s">
        <v>27</v>
      </c>
      <c r="AD3" s="14"/>
      <c r="AE3" s="14"/>
      <c r="AF3" s="14"/>
      <c r="AG3" s="14"/>
      <c r="AI3" s="14" t="s">
        <v>28</v>
      </c>
      <c r="AJ3" s="14"/>
      <c r="AK3" s="14"/>
      <c r="AL3" s="14"/>
      <c r="AM3" s="14"/>
    </row>
    <row r="4" spans="1:39">
      <c r="A4" s="4" t="s">
        <v>0</v>
      </c>
      <c r="B4" s="7"/>
      <c r="C4" s="4" t="s">
        <v>16</v>
      </c>
      <c r="D4" s="7"/>
      <c r="E4" s="4" t="s">
        <v>1</v>
      </c>
      <c r="F4" s="4" t="s">
        <v>2</v>
      </c>
      <c r="G4" s="4" t="s">
        <v>3</v>
      </c>
      <c r="H4" s="4" t="s">
        <v>4</v>
      </c>
      <c r="I4" s="4" t="s">
        <v>8</v>
      </c>
      <c r="J4" s="7"/>
      <c r="K4" s="4" t="s">
        <v>1</v>
      </c>
      <c r="L4" s="4" t="s">
        <v>2</v>
      </c>
      <c r="M4" s="4" t="s">
        <v>3</v>
      </c>
      <c r="N4" s="4" t="s">
        <v>4</v>
      </c>
      <c r="O4" s="4" t="s">
        <v>8</v>
      </c>
      <c r="P4" s="7"/>
      <c r="Q4" s="4" t="s">
        <v>1</v>
      </c>
      <c r="R4" s="4" t="s">
        <v>2</v>
      </c>
      <c r="S4" s="4" t="s">
        <v>3</v>
      </c>
      <c r="T4" s="4" t="s">
        <v>4</v>
      </c>
      <c r="U4" s="4" t="s">
        <v>8</v>
      </c>
      <c r="V4" s="3"/>
      <c r="W4" s="10" t="s">
        <v>1</v>
      </c>
      <c r="X4" s="10" t="s">
        <v>2</v>
      </c>
      <c r="Y4" s="10" t="s">
        <v>3</v>
      </c>
      <c r="Z4" s="10" t="s">
        <v>4</v>
      </c>
      <c r="AA4" s="10" t="s">
        <v>8</v>
      </c>
      <c r="AC4" s="11" t="s">
        <v>1</v>
      </c>
      <c r="AD4" s="11" t="s">
        <v>2</v>
      </c>
      <c r="AE4" s="11" t="s">
        <v>3</v>
      </c>
      <c r="AF4" s="11" t="s">
        <v>4</v>
      </c>
      <c r="AG4" s="11" t="s">
        <v>8</v>
      </c>
      <c r="AI4" s="11" t="s">
        <v>1</v>
      </c>
      <c r="AJ4" s="11" t="s">
        <v>2</v>
      </c>
      <c r="AK4" s="11" t="s">
        <v>3</v>
      </c>
      <c r="AL4" s="11" t="s">
        <v>4</v>
      </c>
      <c r="AM4" s="11" t="s">
        <v>8</v>
      </c>
    </row>
    <row r="5" spans="1:39">
      <c r="A5" s="2" t="s">
        <v>14</v>
      </c>
      <c r="B5" s="8"/>
      <c r="C5" s="2">
        <f>I5+O5+U5+AA5+AG5+AM5</f>
        <v>57</v>
      </c>
      <c r="E5" s="2"/>
      <c r="F5" s="2"/>
      <c r="G5" s="2"/>
      <c r="H5" s="2">
        <f>SUM(E5:G5)-MAX(F5,G5)</f>
        <v>0</v>
      </c>
      <c r="I5" s="2"/>
      <c r="K5" s="2">
        <v>13</v>
      </c>
      <c r="L5" s="2">
        <v>6</v>
      </c>
      <c r="M5" s="2">
        <v>4</v>
      </c>
      <c r="N5" s="2">
        <f>SUM(K5:M5)-MAX(L5,M5)</f>
        <v>17</v>
      </c>
      <c r="O5" s="2">
        <v>17</v>
      </c>
      <c r="Q5" s="2">
        <v>5</v>
      </c>
      <c r="R5" s="2">
        <v>6</v>
      </c>
      <c r="S5" s="2">
        <v>6</v>
      </c>
      <c r="T5" s="2">
        <f>SUM(Q5:S5)-MAX(R5,S5)</f>
        <v>11</v>
      </c>
      <c r="U5" s="2">
        <v>20</v>
      </c>
      <c r="W5" s="2">
        <v>7</v>
      </c>
      <c r="X5" s="2">
        <v>6</v>
      </c>
      <c r="Y5" s="2">
        <v>10</v>
      </c>
      <c r="Z5" s="2">
        <f>SUM(W5:Y5)-MAX(X5,Y5)</f>
        <v>13</v>
      </c>
      <c r="AA5" s="2">
        <v>20</v>
      </c>
      <c r="AC5" s="2"/>
      <c r="AD5" s="2"/>
      <c r="AE5" s="2"/>
      <c r="AF5" s="2">
        <f>SUM(AC5:AE5)-MAX(AD5,AE5)</f>
        <v>0</v>
      </c>
      <c r="AG5" s="2"/>
      <c r="AI5" s="2"/>
      <c r="AJ5" s="2"/>
      <c r="AK5" s="2"/>
      <c r="AL5" s="2">
        <f>SUM(AI5:AK5)-MAX(AJ5,AK5)</f>
        <v>0</v>
      </c>
      <c r="AM5" s="2"/>
    </row>
    <row r="6" spans="1:39">
      <c r="A6" s="2" t="s">
        <v>26</v>
      </c>
      <c r="B6" s="8"/>
      <c r="C6" s="2">
        <f>I6+O6+U6+AA6+AG6+AM6</f>
        <v>57</v>
      </c>
      <c r="E6" s="2"/>
      <c r="F6" s="2"/>
      <c r="G6" s="2"/>
      <c r="H6" s="2">
        <f>SUM(E6:G6)-MAX(F6,G6)</f>
        <v>0</v>
      </c>
      <c r="I6" s="2"/>
      <c r="K6" s="2"/>
      <c r="L6" s="2"/>
      <c r="M6" s="2"/>
      <c r="N6" s="2">
        <f>SUM(K6:M6)-MAX(L6,M6)</f>
        <v>0</v>
      </c>
      <c r="O6" s="2"/>
      <c r="Q6" s="2"/>
      <c r="R6" s="2"/>
      <c r="S6" s="2"/>
      <c r="T6" s="2">
        <f>SUM(Q6:S6)-MAX(R6,S6)</f>
        <v>0</v>
      </c>
      <c r="U6" s="2"/>
      <c r="W6" s="2">
        <v>28</v>
      </c>
      <c r="X6" s="2">
        <v>13</v>
      </c>
      <c r="Y6" s="2">
        <v>6</v>
      </c>
      <c r="Z6" s="2">
        <f>SUM(W6:Y6)-MAX(X6,Y6)</f>
        <v>34</v>
      </c>
      <c r="AA6" s="2">
        <v>17</v>
      </c>
      <c r="AC6" s="2">
        <v>19</v>
      </c>
      <c r="AD6" s="2">
        <v>6</v>
      </c>
      <c r="AE6" s="2">
        <v>3</v>
      </c>
      <c r="AF6" s="2">
        <f>SUM(AC6:AE6)-MAX(AD6,AE6)</f>
        <v>22</v>
      </c>
      <c r="AG6" s="2">
        <v>20</v>
      </c>
      <c r="AI6" s="2"/>
      <c r="AJ6" s="2"/>
      <c r="AK6" s="2"/>
      <c r="AL6" s="2">
        <v>37</v>
      </c>
      <c r="AM6" s="2">
        <v>20</v>
      </c>
    </row>
    <row r="7" spans="1:39">
      <c r="A7" s="2" t="s">
        <v>19</v>
      </c>
      <c r="B7" s="8"/>
      <c r="C7" s="2">
        <f>I7+O7+U7+AA7+AG7+AM7</f>
        <v>34</v>
      </c>
      <c r="E7" s="2"/>
      <c r="F7" s="2"/>
      <c r="G7" s="2"/>
      <c r="H7" s="2">
        <f>SUM(E7:G7)-MAX(F7,G7)</f>
        <v>0</v>
      </c>
      <c r="I7" s="2"/>
      <c r="K7" s="2"/>
      <c r="L7" s="2"/>
      <c r="M7" s="2"/>
      <c r="N7" s="2">
        <f>SUM(K7:M7)-MAX(L7,M7)</f>
        <v>0</v>
      </c>
      <c r="O7" s="2"/>
      <c r="Q7" s="2">
        <v>11</v>
      </c>
      <c r="R7" s="2">
        <v>8</v>
      </c>
      <c r="S7" s="2">
        <v>10</v>
      </c>
      <c r="T7" s="2">
        <f>SUM(Q7:S7)-MAX(R7,S7)</f>
        <v>19</v>
      </c>
      <c r="U7" s="2">
        <v>17</v>
      </c>
      <c r="W7" s="2"/>
      <c r="X7" s="2"/>
      <c r="Y7" s="2"/>
      <c r="Z7" s="2">
        <f>SUM(W7:Y7)</f>
        <v>0</v>
      </c>
      <c r="AA7" s="2"/>
      <c r="AC7" s="2"/>
      <c r="AD7" s="2"/>
      <c r="AE7" s="2"/>
      <c r="AF7" s="2">
        <f>SUM(AC7:AE7)-MAX(AD7,AE7)</f>
        <v>0</v>
      </c>
      <c r="AG7" s="2"/>
      <c r="AI7" s="2"/>
      <c r="AJ7" s="2"/>
      <c r="AK7" s="2"/>
      <c r="AL7" s="2">
        <v>53</v>
      </c>
      <c r="AM7" s="2">
        <v>17</v>
      </c>
    </row>
    <row r="8" spans="1:39">
      <c r="A8" s="2" t="s">
        <v>9</v>
      </c>
      <c r="B8" s="8"/>
      <c r="C8" s="2">
        <f>I8+O8+U8+AA8+AG8+AM8</f>
        <v>20</v>
      </c>
      <c r="E8" s="2">
        <v>6</v>
      </c>
      <c r="F8" s="2">
        <v>11</v>
      </c>
      <c r="G8" s="2">
        <v>17</v>
      </c>
      <c r="H8" s="2">
        <f>SUM(E8:G8)-MAX(F8,G8)</f>
        <v>17</v>
      </c>
      <c r="I8" s="2">
        <v>20</v>
      </c>
      <c r="K8" s="2"/>
      <c r="L8" s="2"/>
      <c r="M8" s="2"/>
      <c r="N8" s="2">
        <f>SUM(K8:M8)-MAX(L8,M8)</f>
        <v>0</v>
      </c>
      <c r="O8" s="2"/>
      <c r="Q8" s="2"/>
      <c r="R8" s="2"/>
      <c r="S8" s="2"/>
      <c r="T8" s="2">
        <f>SUM(Q8:S8)-MAX(R8,S8)</f>
        <v>0</v>
      </c>
      <c r="U8" s="2"/>
      <c r="W8" s="2"/>
      <c r="X8" s="2"/>
      <c r="Y8" s="2"/>
      <c r="Z8" s="2">
        <f>SUM(W8:Y8)</f>
        <v>0</v>
      </c>
      <c r="AA8" s="2"/>
      <c r="AC8" s="2"/>
      <c r="AD8" s="2"/>
      <c r="AE8" s="2"/>
      <c r="AF8" s="2">
        <f>SUM(AC8:AE8)-MAX(AD8,AE8)</f>
        <v>0</v>
      </c>
      <c r="AG8" s="2"/>
      <c r="AI8" s="2"/>
      <c r="AJ8" s="2"/>
      <c r="AK8" s="2"/>
      <c r="AL8" s="2">
        <f>SUM(AI8:AK8)-MAX(AJ8,AK8)</f>
        <v>0</v>
      </c>
      <c r="AM8" s="2"/>
    </row>
    <row r="9" spans="1:39">
      <c r="A9" s="2" t="s">
        <v>10</v>
      </c>
      <c r="B9" s="8"/>
      <c r="C9" s="2">
        <f>I9+O9+U9+AA9+AG9+AM9</f>
        <v>17</v>
      </c>
      <c r="E9" s="2">
        <v>18</v>
      </c>
      <c r="F9" s="2">
        <v>11</v>
      </c>
      <c r="G9" s="2">
        <v>10</v>
      </c>
      <c r="H9" s="2">
        <f>SUM(E9:G9)-MAX(F9,G9)</f>
        <v>28</v>
      </c>
      <c r="I9" s="2">
        <v>17</v>
      </c>
      <c r="K9" s="2"/>
      <c r="L9" s="2"/>
      <c r="M9" s="2"/>
      <c r="N9" s="2">
        <f>SUM(K9:M9)-MAX(L9,M9)</f>
        <v>0</v>
      </c>
      <c r="O9" s="2"/>
      <c r="Q9" s="2"/>
      <c r="R9" s="2"/>
      <c r="S9" s="2"/>
      <c r="T9" s="2">
        <f>SUM(Q9:S9)-MAX(R9,S9)</f>
        <v>0</v>
      </c>
      <c r="U9" s="2"/>
      <c r="W9" s="2"/>
      <c r="X9" s="2"/>
      <c r="Y9" s="2"/>
      <c r="Z9" s="2">
        <f>SUM(W9:Y9)</f>
        <v>0</v>
      </c>
      <c r="AA9" s="2"/>
      <c r="AC9" s="2"/>
      <c r="AD9" s="2"/>
      <c r="AE9" s="2"/>
      <c r="AF9" s="2">
        <f>SUM(AC9:AE9)-MAX(AD9,AE9)</f>
        <v>0</v>
      </c>
      <c r="AG9" s="2"/>
      <c r="AI9" s="2"/>
      <c r="AJ9" s="2"/>
      <c r="AK9" s="2"/>
      <c r="AL9" s="2">
        <f>SUM(AI9:AK9)-MAX(AJ9,AK9)</f>
        <v>0</v>
      </c>
      <c r="AM9" s="2"/>
    </row>
  </sheetData>
  <sortState ref="A5:AM9">
    <sortCondition descending="1" ref="C5:C9"/>
  </sortState>
  <mergeCells count="6">
    <mergeCell ref="AI3:AM3"/>
    <mergeCell ref="E3:I3"/>
    <mergeCell ref="K3:O3"/>
    <mergeCell ref="Q3:U3"/>
    <mergeCell ref="W3:AA3"/>
    <mergeCell ref="AC3:AG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9"/>
  <sheetViews>
    <sheetView workbookViewId="0">
      <selection activeCell="A5" sqref="A5:XFD6"/>
    </sheetView>
  </sheetViews>
  <sheetFormatPr baseColWidth="10" defaultRowHeight="15"/>
  <cols>
    <col min="1" max="1" width="12.140625" bestFit="1" customWidth="1"/>
    <col min="2" max="2" width="2.85546875" customWidth="1"/>
    <col min="3" max="3" width="12.140625" customWidth="1"/>
    <col min="4" max="7" width="3" bestFit="1" customWidth="1"/>
    <col min="8" max="8" width="5.42578125" bestFit="1" customWidth="1"/>
    <col min="9" max="9" width="6.5703125" bestFit="1" customWidth="1"/>
    <col min="10" max="13" width="3" bestFit="1" customWidth="1"/>
    <col min="14" max="14" width="5.42578125" bestFit="1" customWidth="1"/>
    <col min="15" max="15" width="6.5703125" bestFit="1" customWidth="1"/>
    <col min="16" max="16" width="3" bestFit="1" customWidth="1"/>
    <col min="17" max="17" width="3.42578125" customWidth="1"/>
    <col min="18" max="18" width="3.28515625" customWidth="1"/>
    <col min="19" max="19" width="3" bestFit="1" customWidth="1"/>
    <col min="20" max="20" width="5.42578125" bestFit="1" customWidth="1"/>
    <col min="21" max="21" width="6.5703125" bestFit="1" customWidth="1"/>
    <col min="22" max="22" width="3.28515625" customWidth="1"/>
    <col min="23" max="25" width="3" bestFit="1" customWidth="1"/>
    <col min="26" max="26" width="5.42578125" bestFit="1" customWidth="1"/>
    <col min="28" max="28" width="4.5703125" customWidth="1"/>
    <col min="29" max="31" width="3" bestFit="1" customWidth="1"/>
    <col min="32" max="32" width="5.42578125" bestFit="1" customWidth="1"/>
    <col min="33" max="33" width="6.5703125" bestFit="1" customWidth="1"/>
    <col min="34" max="34" width="2.85546875" customWidth="1"/>
    <col min="35" max="37" width="3" bestFit="1" customWidth="1"/>
    <col min="38" max="38" width="5.42578125" bestFit="1" customWidth="1"/>
    <col min="39" max="39" width="6.5703125" bestFit="1" customWidth="1"/>
  </cols>
  <sheetData>
    <row r="1" spans="1:39">
      <c r="A1" s="10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AC1" s="6"/>
      <c r="AI1" s="6"/>
    </row>
    <row r="3" spans="1:39">
      <c r="A3" s="3"/>
      <c r="B3" s="3"/>
      <c r="C3" s="3"/>
      <c r="D3" s="7"/>
      <c r="E3" s="14" t="s">
        <v>5</v>
      </c>
      <c r="F3" s="14"/>
      <c r="G3" s="14"/>
      <c r="H3" s="14"/>
      <c r="I3" s="14"/>
      <c r="J3" s="6"/>
      <c r="K3" s="14" t="s">
        <v>6</v>
      </c>
      <c r="L3" s="14"/>
      <c r="M3" s="14"/>
      <c r="N3" s="14"/>
      <c r="O3" s="14"/>
      <c r="P3" s="6"/>
      <c r="Q3" s="14" t="s">
        <v>7</v>
      </c>
      <c r="R3" s="14"/>
      <c r="S3" s="14"/>
      <c r="T3" s="14"/>
      <c r="U3" s="14"/>
      <c r="V3" s="3"/>
      <c r="W3" s="14" t="s">
        <v>24</v>
      </c>
      <c r="X3" s="14"/>
      <c r="Y3" s="14"/>
      <c r="Z3" s="14"/>
      <c r="AA3" s="14"/>
      <c r="AC3" s="14" t="s">
        <v>27</v>
      </c>
      <c r="AD3" s="14"/>
      <c r="AE3" s="14"/>
      <c r="AF3" s="14"/>
      <c r="AG3" s="14"/>
      <c r="AI3" s="14" t="s">
        <v>28</v>
      </c>
      <c r="AJ3" s="14"/>
      <c r="AK3" s="14"/>
      <c r="AL3" s="14"/>
      <c r="AM3" s="14"/>
    </row>
    <row r="4" spans="1:39">
      <c r="A4" s="4" t="s">
        <v>0</v>
      </c>
      <c r="B4" s="7"/>
      <c r="C4" s="4" t="s">
        <v>16</v>
      </c>
      <c r="D4" s="7"/>
      <c r="E4" s="4" t="s">
        <v>1</v>
      </c>
      <c r="F4" s="4" t="s">
        <v>2</v>
      </c>
      <c r="G4" s="4" t="s">
        <v>3</v>
      </c>
      <c r="H4" s="4" t="s">
        <v>4</v>
      </c>
      <c r="I4" s="4" t="s">
        <v>8</v>
      </c>
      <c r="J4" s="7"/>
      <c r="K4" s="4" t="s">
        <v>1</v>
      </c>
      <c r="L4" s="4" t="s">
        <v>2</v>
      </c>
      <c r="M4" s="4" t="s">
        <v>3</v>
      </c>
      <c r="N4" s="4" t="s">
        <v>4</v>
      </c>
      <c r="O4" s="4" t="s">
        <v>8</v>
      </c>
      <c r="P4" s="7"/>
      <c r="Q4" s="4" t="s">
        <v>1</v>
      </c>
      <c r="R4" s="4" t="s">
        <v>2</v>
      </c>
      <c r="S4" s="4" t="s">
        <v>3</v>
      </c>
      <c r="T4" s="4" t="s">
        <v>4</v>
      </c>
      <c r="U4" s="4" t="s">
        <v>8</v>
      </c>
      <c r="V4" s="3"/>
      <c r="W4" s="10" t="s">
        <v>1</v>
      </c>
      <c r="X4" s="10" t="s">
        <v>2</v>
      </c>
      <c r="Y4" s="10" t="s">
        <v>3</v>
      </c>
      <c r="Z4" s="10" t="s">
        <v>4</v>
      </c>
      <c r="AA4" s="10" t="s">
        <v>8</v>
      </c>
      <c r="AC4" s="11" t="s">
        <v>1</v>
      </c>
      <c r="AD4" s="11" t="s">
        <v>2</v>
      </c>
      <c r="AE4" s="11" t="s">
        <v>3</v>
      </c>
      <c r="AF4" s="11" t="s">
        <v>4</v>
      </c>
      <c r="AG4" s="11" t="s">
        <v>8</v>
      </c>
      <c r="AI4" s="11" t="s">
        <v>1</v>
      </c>
      <c r="AJ4" s="11" t="s">
        <v>2</v>
      </c>
      <c r="AK4" s="11" t="s">
        <v>3</v>
      </c>
      <c r="AL4" s="11" t="s">
        <v>4</v>
      </c>
      <c r="AM4" s="11" t="s">
        <v>8</v>
      </c>
    </row>
    <row r="5" spans="1:39">
      <c r="A5" s="2" t="s">
        <v>11</v>
      </c>
      <c r="B5" s="8"/>
      <c r="C5" s="2">
        <f>I5+O5+U5+AA5+AG5+AM5</f>
        <v>91</v>
      </c>
      <c r="D5" s="8"/>
      <c r="E5" s="2">
        <v>24</v>
      </c>
      <c r="F5" s="2">
        <v>14</v>
      </c>
      <c r="G5" s="2">
        <v>13</v>
      </c>
      <c r="H5" s="2">
        <f>SUM(E5:G5)-MAX(F5,G5)</f>
        <v>37</v>
      </c>
      <c r="I5" s="2">
        <v>20</v>
      </c>
      <c r="J5" s="8"/>
      <c r="K5" s="2"/>
      <c r="L5" s="2"/>
      <c r="M5" s="2"/>
      <c r="N5" s="2">
        <f>SUM(K5:M5)-MAX(L5,M5)</f>
        <v>0</v>
      </c>
      <c r="O5" s="2"/>
      <c r="P5" s="8"/>
      <c r="Q5" s="2">
        <v>14</v>
      </c>
      <c r="R5" s="2">
        <v>4</v>
      </c>
      <c r="S5" s="2">
        <v>50</v>
      </c>
      <c r="T5" s="2">
        <f>SUM(Q5:S5)-MAX(R5,S5)</f>
        <v>18</v>
      </c>
      <c r="U5" s="2">
        <v>17</v>
      </c>
      <c r="W5" s="2">
        <v>14</v>
      </c>
      <c r="X5" s="2">
        <v>15</v>
      </c>
      <c r="Y5" s="2">
        <v>10</v>
      </c>
      <c r="Z5" s="2">
        <f>SUM(W5:Y5)-MAX(X5,Y5)</f>
        <v>24</v>
      </c>
      <c r="AA5" s="2">
        <v>20</v>
      </c>
      <c r="AC5" s="2">
        <v>14</v>
      </c>
      <c r="AD5" s="2">
        <v>9</v>
      </c>
      <c r="AE5" s="2">
        <v>50</v>
      </c>
      <c r="AF5" s="2">
        <f>SUM(AC5:AE5)-MAX(AD5,AE5)</f>
        <v>23</v>
      </c>
      <c r="AG5" s="2">
        <v>17</v>
      </c>
      <c r="AI5" s="2"/>
      <c r="AJ5" s="2"/>
      <c r="AK5" s="2"/>
      <c r="AL5" s="2">
        <v>45</v>
      </c>
      <c r="AM5" s="2">
        <v>17</v>
      </c>
    </row>
    <row r="6" spans="1:39">
      <c r="A6" s="2" t="s">
        <v>13</v>
      </c>
      <c r="B6" s="8"/>
      <c r="C6" s="2">
        <f>I6+O6+U6+AA6+AG6+AM6</f>
        <v>80</v>
      </c>
      <c r="D6" s="8"/>
      <c r="E6" s="2"/>
      <c r="F6" s="2"/>
      <c r="G6" s="2"/>
      <c r="H6" s="2">
        <f>SUM(E6:G6)-MAX(F6,G6)</f>
        <v>0</v>
      </c>
      <c r="I6" s="2"/>
      <c r="J6" s="8"/>
      <c r="K6" s="2">
        <v>23</v>
      </c>
      <c r="L6" s="2">
        <v>22</v>
      </c>
      <c r="M6" s="2">
        <v>11</v>
      </c>
      <c r="N6" s="2">
        <f>SUM(K6:M6)-MAX(L6,M6)</f>
        <v>34</v>
      </c>
      <c r="O6" s="2">
        <v>20</v>
      </c>
      <c r="P6" s="8"/>
      <c r="Q6" s="2">
        <v>11</v>
      </c>
      <c r="R6" s="2">
        <v>6</v>
      </c>
      <c r="S6" s="2">
        <v>9</v>
      </c>
      <c r="T6" s="2">
        <f>SUM(Q6:S6)-MAX(R6,S6)</f>
        <v>17</v>
      </c>
      <c r="U6" s="2">
        <v>20</v>
      </c>
      <c r="W6" s="2"/>
      <c r="X6" s="2"/>
      <c r="Y6" s="2"/>
      <c r="Z6" s="2">
        <f>SUM(W6:Y6)-MAX(X6,Y6)</f>
        <v>0</v>
      </c>
      <c r="AA6" s="2"/>
      <c r="AC6" s="2">
        <v>7</v>
      </c>
      <c r="AD6" s="2">
        <v>7</v>
      </c>
      <c r="AE6" s="2">
        <v>6</v>
      </c>
      <c r="AF6" s="2">
        <f>SUM(AC6:AE6)-MAX(AD6,AE6)</f>
        <v>13</v>
      </c>
      <c r="AG6" s="2">
        <v>20</v>
      </c>
      <c r="AI6" s="2"/>
      <c r="AJ6" s="2"/>
      <c r="AK6" s="2"/>
      <c r="AL6" s="2">
        <v>36</v>
      </c>
      <c r="AM6" s="2">
        <v>20</v>
      </c>
    </row>
    <row r="7" spans="1:39">
      <c r="A7" s="2"/>
      <c r="B7" s="8"/>
      <c r="C7" s="2">
        <f t="shared" ref="C6:C9" si="0">I7+O7+U7+AA7+AG7+AM7</f>
        <v>0</v>
      </c>
      <c r="D7" s="8"/>
      <c r="E7" s="2"/>
      <c r="F7" s="2"/>
      <c r="G7" s="2"/>
      <c r="H7" s="2">
        <f>SUM(E7:G7)-MAX(F7,G7)</f>
        <v>0</v>
      </c>
      <c r="I7" s="2"/>
      <c r="J7" s="8"/>
      <c r="K7" s="2"/>
      <c r="L7" s="2"/>
      <c r="M7" s="2"/>
      <c r="N7" s="2">
        <f>SUM(K7:M7)-MAX(L7,M7)</f>
        <v>0</v>
      </c>
      <c r="O7" s="2"/>
      <c r="P7" s="8"/>
      <c r="Q7" s="2"/>
      <c r="R7" s="2"/>
      <c r="S7" s="2"/>
      <c r="T7" s="2">
        <f>SUM(Q7:S7)-MAX(R7,S7)</f>
        <v>0</v>
      </c>
      <c r="U7" s="2"/>
      <c r="W7" s="2"/>
      <c r="X7" s="2"/>
      <c r="Y7" s="2"/>
      <c r="Z7" s="2">
        <f t="shared" ref="Z7:Z8" si="1">SUM(W7:Y7)</f>
        <v>0</v>
      </c>
      <c r="AA7" s="2"/>
      <c r="AC7" s="2"/>
      <c r="AD7" s="2"/>
      <c r="AE7" s="2"/>
      <c r="AF7" s="2">
        <f t="shared" ref="AF5:AF9" si="2">SUM(AC7:AE7)</f>
        <v>0</v>
      </c>
      <c r="AG7" s="2"/>
      <c r="AI7" s="2"/>
      <c r="AJ7" s="2"/>
      <c r="AK7" s="2"/>
      <c r="AL7" s="2">
        <f t="shared" ref="AL5:AL9" si="3">SUM(AI7:AK7)</f>
        <v>0</v>
      </c>
      <c r="AM7" s="2"/>
    </row>
    <row r="8" spans="1:39">
      <c r="A8" s="2"/>
      <c r="B8" s="8"/>
      <c r="C8" s="2">
        <f t="shared" si="0"/>
        <v>0</v>
      </c>
      <c r="D8" s="8"/>
      <c r="E8" s="2"/>
      <c r="F8" s="2"/>
      <c r="G8" s="2"/>
      <c r="H8" s="2">
        <f>SUM(E8:G8)-MAX(F8,G8)</f>
        <v>0</v>
      </c>
      <c r="I8" s="2"/>
      <c r="J8" s="8"/>
      <c r="K8" s="2"/>
      <c r="L8" s="2"/>
      <c r="M8" s="2"/>
      <c r="N8" s="2">
        <f>SUM(K8:M8)-MAX(L8,M8)</f>
        <v>0</v>
      </c>
      <c r="O8" s="2"/>
      <c r="P8" s="8"/>
      <c r="Q8" s="2"/>
      <c r="R8" s="2"/>
      <c r="S8" s="2"/>
      <c r="T8" s="2">
        <f>SUM(Q8:S8)-MAX(R8,S8)</f>
        <v>0</v>
      </c>
      <c r="U8" s="2"/>
      <c r="W8" s="2"/>
      <c r="X8" s="2"/>
      <c r="Y8" s="2"/>
      <c r="Z8" s="2">
        <f t="shared" si="1"/>
        <v>0</v>
      </c>
      <c r="AA8" s="2"/>
      <c r="AC8" s="2"/>
      <c r="AD8" s="2"/>
      <c r="AE8" s="2"/>
      <c r="AF8" s="2">
        <f t="shared" si="2"/>
        <v>0</v>
      </c>
      <c r="AG8" s="2"/>
      <c r="AI8" s="2"/>
      <c r="AJ8" s="2"/>
      <c r="AK8" s="2"/>
      <c r="AL8" s="2">
        <f t="shared" si="3"/>
        <v>0</v>
      </c>
      <c r="AM8" s="2"/>
    </row>
    <row r="9" spans="1:39">
      <c r="A9" s="2"/>
      <c r="B9" s="8"/>
      <c r="C9" s="2">
        <f t="shared" si="0"/>
        <v>0</v>
      </c>
      <c r="D9" s="8"/>
      <c r="E9" s="2"/>
      <c r="F9" s="2"/>
      <c r="G9" s="2"/>
      <c r="H9" s="2">
        <f>SUM(E9:G9)-MAX(F9,G9)</f>
        <v>0</v>
      </c>
      <c r="I9" s="2"/>
      <c r="J9" s="8"/>
      <c r="K9" s="2"/>
      <c r="L9" s="2"/>
      <c r="M9" s="2"/>
      <c r="N9" s="2">
        <f>SUM(K9:M9)-MAX(L9,M9)</f>
        <v>0</v>
      </c>
      <c r="O9" s="2"/>
      <c r="P9" s="8"/>
      <c r="Q9" s="2"/>
      <c r="R9" s="2"/>
      <c r="S9" s="2"/>
      <c r="T9" s="2">
        <f>SUM(Q9:S9)-MAX(R9,S9)</f>
        <v>0</v>
      </c>
      <c r="U9" s="2"/>
      <c r="W9" s="2"/>
      <c r="X9" s="2"/>
      <c r="Y9" s="2"/>
      <c r="Z9" s="2"/>
      <c r="AA9" s="2"/>
      <c r="AC9" s="2"/>
      <c r="AD9" s="2"/>
      <c r="AE9" s="2"/>
      <c r="AF9" s="2">
        <f t="shared" si="2"/>
        <v>0</v>
      </c>
      <c r="AG9" s="2"/>
      <c r="AI9" s="2"/>
      <c r="AJ9" s="2"/>
      <c r="AK9" s="2"/>
      <c r="AL9" s="2">
        <f t="shared" si="3"/>
        <v>0</v>
      </c>
      <c r="AM9" s="2"/>
    </row>
  </sheetData>
  <sortState ref="A5:AM6">
    <sortCondition descending="1" ref="C5:C6"/>
  </sortState>
  <mergeCells count="6">
    <mergeCell ref="AI3:AM3"/>
    <mergeCell ref="E3:I3"/>
    <mergeCell ref="K3:O3"/>
    <mergeCell ref="Q3:U3"/>
    <mergeCell ref="W3:AA3"/>
    <mergeCell ref="AC3:A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9"/>
  <sheetViews>
    <sheetView tabSelected="1" workbookViewId="0">
      <selection activeCell="AM7" sqref="AM7"/>
    </sheetView>
  </sheetViews>
  <sheetFormatPr baseColWidth="10" defaultRowHeight="15"/>
  <cols>
    <col min="1" max="1" width="14.85546875" bestFit="1" customWidth="1"/>
    <col min="2" max="2" width="3" customWidth="1"/>
    <col min="3" max="3" width="14.85546875" customWidth="1"/>
    <col min="4" max="7" width="3" bestFit="1" customWidth="1"/>
    <col min="8" max="9" width="6.5703125" bestFit="1" customWidth="1"/>
    <col min="10" max="13" width="3" bestFit="1" customWidth="1"/>
    <col min="14" max="14" width="5.42578125" bestFit="1" customWidth="1"/>
    <col min="15" max="15" width="6.5703125" bestFit="1" customWidth="1"/>
    <col min="16" max="19" width="3" bestFit="1" customWidth="1"/>
    <col min="20" max="20" width="5.42578125" bestFit="1" customWidth="1"/>
    <col min="21" max="21" width="6.5703125" bestFit="1" customWidth="1"/>
    <col min="22" max="22" width="3.42578125" customWidth="1"/>
    <col min="23" max="25" width="3" bestFit="1" customWidth="1"/>
    <col min="26" max="26" width="5.42578125" bestFit="1" customWidth="1"/>
    <col min="28" max="28" width="3" customWidth="1"/>
    <col min="29" max="31" width="3" bestFit="1" customWidth="1"/>
    <col min="32" max="32" width="5.42578125" bestFit="1" customWidth="1"/>
    <col min="33" max="33" width="6.5703125" bestFit="1" customWidth="1"/>
    <col min="34" max="34" width="2.85546875" customWidth="1"/>
    <col min="35" max="37" width="3" bestFit="1" customWidth="1"/>
    <col min="38" max="38" width="5.42578125" bestFit="1" customWidth="1"/>
    <col min="39" max="39" width="6.5703125" bestFit="1" customWidth="1"/>
  </cols>
  <sheetData>
    <row r="1" spans="1:39">
      <c r="A1" s="10" t="s">
        <v>23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AC1" s="6"/>
      <c r="AI1" s="6"/>
    </row>
    <row r="3" spans="1:39">
      <c r="A3" s="3"/>
      <c r="B3" s="3"/>
      <c r="C3" s="3"/>
      <c r="D3" s="7"/>
      <c r="E3" s="14" t="s">
        <v>5</v>
      </c>
      <c r="F3" s="14"/>
      <c r="G3" s="14"/>
      <c r="H3" s="14"/>
      <c r="I3" s="14"/>
      <c r="J3" s="6"/>
      <c r="K3" s="14" t="s">
        <v>6</v>
      </c>
      <c r="L3" s="14"/>
      <c r="M3" s="14"/>
      <c r="N3" s="14"/>
      <c r="O3" s="14"/>
      <c r="P3" s="6"/>
      <c r="Q3" s="14" t="s">
        <v>7</v>
      </c>
      <c r="R3" s="14"/>
      <c r="S3" s="14"/>
      <c r="T3" s="14"/>
      <c r="U3" s="14"/>
      <c r="V3" s="3"/>
      <c r="W3" s="14" t="s">
        <v>24</v>
      </c>
      <c r="X3" s="14"/>
      <c r="Y3" s="14"/>
      <c r="Z3" s="14"/>
      <c r="AA3" s="14"/>
      <c r="AC3" s="14" t="s">
        <v>27</v>
      </c>
      <c r="AD3" s="14"/>
      <c r="AE3" s="14"/>
      <c r="AF3" s="14"/>
      <c r="AG3" s="14"/>
      <c r="AI3" s="14" t="s">
        <v>28</v>
      </c>
      <c r="AJ3" s="14"/>
      <c r="AK3" s="14"/>
      <c r="AL3" s="14"/>
      <c r="AM3" s="14"/>
    </row>
    <row r="4" spans="1:39">
      <c r="A4" s="4" t="s">
        <v>0</v>
      </c>
      <c r="B4" s="7"/>
      <c r="C4" s="4" t="s">
        <v>16</v>
      </c>
      <c r="D4" s="7"/>
      <c r="E4" s="4" t="s">
        <v>1</v>
      </c>
      <c r="F4" s="4" t="s">
        <v>2</v>
      </c>
      <c r="G4" s="4" t="s">
        <v>3</v>
      </c>
      <c r="H4" s="4" t="s">
        <v>4</v>
      </c>
      <c r="I4" s="4" t="s">
        <v>8</v>
      </c>
      <c r="J4" s="7"/>
      <c r="K4" s="4" t="s">
        <v>1</v>
      </c>
      <c r="L4" s="4" t="s">
        <v>2</v>
      </c>
      <c r="M4" s="4" t="s">
        <v>3</v>
      </c>
      <c r="N4" s="4" t="s">
        <v>4</v>
      </c>
      <c r="O4" s="4" t="s">
        <v>8</v>
      </c>
      <c r="P4" s="7"/>
      <c r="Q4" s="4" t="s">
        <v>1</v>
      </c>
      <c r="R4" s="4" t="s">
        <v>2</v>
      </c>
      <c r="S4" s="4" t="s">
        <v>3</v>
      </c>
      <c r="T4" s="4" t="s">
        <v>4</v>
      </c>
      <c r="U4" s="4" t="s">
        <v>8</v>
      </c>
      <c r="V4" s="3"/>
      <c r="W4" s="10" t="s">
        <v>1</v>
      </c>
      <c r="X4" s="10" t="s">
        <v>2</v>
      </c>
      <c r="Y4" s="10" t="s">
        <v>3</v>
      </c>
      <c r="Z4" s="10" t="s">
        <v>4</v>
      </c>
      <c r="AA4" s="10" t="s">
        <v>8</v>
      </c>
      <c r="AC4" s="11" t="s">
        <v>1</v>
      </c>
      <c r="AD4" s="11" t="s">
        <v>2</v>
      </c>
      <c r="AE4" s="11" t="s">
        <v>3</v>
      </c>
      <c r="AF4" s="11" t="s">
        <v>4</v>
      </c>
      <c r="AG4" s="11" t="s">
        <v>8</v>
      </c>
      <c r="AI4" s="11" t="s">
        <v>1</v>
      </c>
      <c r="AJ4" s="11" t="s">
        <v>2</v>
      </c>
      <c r="AK4" s="11" t="s">
        <v>3</v>
      </c>
      <c r="AL4" s="11" t="s">
        <v>4</v>
      </c>
      <c r="AM4" s="11" t="s">
        <v>8</v>
      </c>
    </row>
    <row r="5" spans="1:39">
      <c r="A5" s="2" t="s">
        <v>15</v>
      </c>
      <c r="B5" s="8"/>
      <c r="C5" s="2">
        <f>I5+O5+U5+AA5+AG5+AM5</f>
        <v>100</v>
      </c>
      <c r="D5" s="8"/>
      <c r="E5" s="2"/>
      <c r="F5" s="2"/>
      <c r="G5" s="2"/>
      <c r="H5" s="2">
        <f>SUM(E5:G5)-MAX(F5,G5)</f>
        <v>0</v>
      </c>
      <c r="I5" s="2"/>
      <c r="J5" s="8"/>
      <c r="K5" s="2">
        <v>6</v>
      </c>
      <c r="L5" s="2">
        <v>14</v>
      </c>
      <c r="M5" s="2">
        <v>50</v>
      </c>
      <c r="N5" s="2">
        <f>SUM(K5:M5)-MAX(L5,M5)</f>
        <v>20</v>
      </c>
      <c r="O5" s="2">
        <v>20</v>
      </c>
      <c r="P5" s="8"/>
      <c r="Q5" s="2">
        <v>1</v>
      </c>
      <c r="R5" s="2">
        <v>4</v>
      </c>
      <c r="S5" s="2">
        <v>50</v>
      </c>
      <c r="T5" s="2">
        <f>SUM(Q5:S5)-MAX(R5,S5)</f>
        <v>5</v>
      </c>
      <c r="U5" s="2">
        <v>20</v>
      </c>
      <c r="W5" s="2">
        <v>0</v>
      </c>
      <c r="X5" s="2">
        <v>8</v>
      </c>
      <c r="Y5" s="2">
        <v>0</v>
      </c>
      <c r="Z5" s="2">
        <f>SUM(W5:Y5)-MAX(X5,Y5)</f>
        <v>0</v>
      </c>
      <c r="AA5" s="2">
        <v>20</v>
      </c>
      <c r="AC5" s="2">
        <v>10</v>
      </c>
      <c r="AD5" s="2">
        <v>0</v>
      </c>
      <c r="AE5" s="2">
        <v>0</v>
      </c>
      <c r="AF5" s="2">
        <f t="shared" ref="AF5:AF9" si="0">SUM(AC5:AE5)-MAX(AD5,AE5)</f>
        <v>10</v>
      </c>
      <c r="AG5" s="2">
        <v>20</v>
      </c>
      <c r="AI5" s="2"/>
      <c r="AJ5" s="2"/>
      <c r="AK5" s="2"/>
      <c r="AL5" s="2">
        <v>25</v>
      </c>
      <c r="AM5" s="2">
        <v>20</v>
      </c>
    </row>
    <row r="6" spans="1:39">
      <c r="A6" s="2" t="s">
        <v>12</v>
      </c>
      <c r="B6" s="8"/>
      <c r="C6" s="2">
        <f>I6+O6+U6+AA6</f>
        <v>54</v>
      </c>
      <c r="D6" s="8"/>
      <c r="E6" s="2">
        <v>17</v>
      </c>
      <c r="F6" s="2">
        <v>21</v>
      </c>
      <c r="G6" s="2">
        <v>10</v>
      </c>
      <c r="H6" s="2">
        <f>SUM(E6:G6)-MAX(F6,G6)</f>
        <v>27</v>
      </c>
      <c r="I6" s="2">
        <v>20</v>
      </c>
      <c r="J6" s="8"/>
      <c r="K6" s="2"/>
      <c r="L6" s="2"/>
      <c r="M6" s="2"/>
      <c r="N6" s="2">
        <f>SUM(K6:M6)-MAX(L6,M6)</f>
        <v>0</v>
      </c>
      <c r="O6" s="2"/>
      <c r="P6" s="8"/>
      <c r="Q6" s="2">
        <v>11</v>
      </c>
      <c r="R6" s="2">
        <v>13</v>
      </c>
      <c r="S6" s="2">
        <v>50</v>
      </c>
      <c r="T6" s="2">
        <f>SUM(Q6:S6)-MAX(R6,S6)</f>
        <v>24</v>
      </c>
      <c r="U6" s="2">
        <v>17</v>
      </c>
      <c r="W6" s="2">
        <v>5</v>
      </c>
      <c r="X6" s="2">
        <v>7</v>
      </c>
      <c r="Y6" s="2">
        <v>10</v>
      </c>
      <c r="Z6" s="2">
        <f>SUM(W6:Y6)-MAX(X6,Y6)</f>
        <v>12</v>
      </c>
      <c r="AA6" s="2">
        <v>17</v>
      </c>
      <c r="AC6" s="2"/>
      <c r="AD6" s="2"/>
      <c r="AE6" s="2"/>
      <c r="AF6" s="2">
        <f t="shared" si="0"/>
        <v>0</v>
      </c>
      <c r="AG6" s="2"/>
      <c r="AI6" s="2"/>
      <c r="AJ6" s="2"/>
      <c r="AK6" s="2"/>
      <c r="AL6" s="2">
        <v>67</v>
      </c>
      <c r="AM6" s="2">
        <v>17</v>
      </c>
    </row>
    <row r="7" spans="1:39">
      <c r="A7" s="2"/>
      <c r="B7" s="8"/>
      <c r="C7" s="2">
        <f>I7+O7+U7</f>
        <v>0</v>
      </c>
      <c r="D7" s="8"/>
      <c r="E7" s="2"/>
      <c r="F7" s="2"/>
      <c r="G7" s="2"/>
      <c r="H7" s="2">
        <f>SUM(E7:G7)-MAX(F7,G7)</f>
        <v>0</v>
      </c>
      <c r="I7" s="2"/>
      <c r="J7" s="8"/>
      <c r="K7" s="2"/>
      <c r="L7" s="2"/>
      <c r="M7" s="2"/>
      <c r="N7" s="2">
        <f>SUM(K7:M7)-MAX(L7,M7)</f>
        <v>0</v>
      </c>
      <c r="O7" s="2"/>
      <c r="P7" s="8"/>
      <c r="Q7" s="2"/>
      <c r="R7" s="2"/>
      <c r="S7" s="2"/>
      <c r="T7" s="2">
        <f>SUM(Q7:S7)-MAX(R7,S7)</f>
        <v>0</v>
      </c>
      <c r="U7" s="2"/>
      <c r="W7" s="2"/>
      <c r="X7" s="2"/>
      <c r="Y7" s="2"/>
      <c r="Z7" s="2">
        <f t="shared" ref="Z7:Z8" si="1">SUM(W7:Y7)</f>
        <v>0</v>
      </c>
      <c r="AA7" s="2"/>
      <c r="AC7" s="2"/>
      <c r="AD7" s="2"/>
      <c r="AE7" s="2"/>
      <c r="AF7" s="2">
        <f t="shared" si="0"/>
        <v>0</v>
      </c>
      <c r="AG7" s="2"/>
      <c r="AI7" s="2"/>
      <c r="AJ7" s="2"/>
      <c r="AK7" s="2"/>
      <c r="AL7" s="2">
        <f t="shared" ref="AL5:AL9" si="2">SUM(AI7:AK7)-MAX(AJ7,AK7)</f>
        <v>0</v>
      </c>
      <c r="AM7" s="2"/>
    </row>
    <row r="8" spans="1:39">
      <c r="A8" s="2"/>
      <c r="B8" s="8"/>
      <c r="C8" s="2">
        <f>I8+O8+U8</f>
        <v>0</v>
      </c>
      <c r="D8" s="8"/>
      <c r="E8" s="2"/>
      <c r="F8" s="2"/>
      <c r="G8" s="2"/>
      <c r="H8" s="2">
        <f>SUM(E8:G8)-MAX(F8,G8)</f>
        <v>0</v>
      </c>
      <c r="I8" s="2"/>
      <c r="J8" s="8"/>
      <c r="K8" s="2"/>
      <c r="L8" s="2"/>
      <c r="M8" s="2"/>
      <c r="N8" s="2">
        <f>SUM(K8:M8)-MAX(L8,M8)</f>
        <v>0</v>
      </c>
      <c r="O8" s="2"/>
      <c r="P8" s="8"/>
      <c r="Q8" s="2"/>
      <c r="R8" s="2"/>
      <c r="S8" s="2"/>
      <c r="T8" s="2">
        <f>SUM(Q8:S8)-MAX(R8,S8)</f>
        <v>0</v>
      </c>
      <c r="U8" s="2"/>
      <c r="W8" s="2"/>
      <c r="X8" s="2"/>
      <c r="Y8" s="2"/>
      <c r="Z8" s="2">
        <f t="shared" si="1"/>
        <v>0</v>
      </c>
      <c r="AA8" s="2"/>
      <c r="AC8" s="2"/>
      <c r="AD8" s="2"/>
      <c r="AE8" s="2"/>
      <c r="AF8" s="2">
        <f t="shared" si="0"/>
        <v>0</v>
      </c>
      <c r="AG8" s="2"/>
      <c r="AI8" s="2"/>
      <c r="AJ8" s="2"/>
      <c r="AK8" s="2"/>
      <c r="AL8" s="2">
        <f t="shared" si="2"/>
        <v>0</v>
      </c>
      <c r="AM8" s="2"/>
    </row>
    <row r="9" spans="1:39">
      <c r="A9" s="2"/>
      <c r="B9" s="8"/>
      <c r="C9" s="2">
        <f>I9+O9+U9</f>
        <v>0</v>
      </c>
      <c r="D9" s="8"/>
      <c r="E9" s="2"/>
      <c r="F9" s="2"/>
      <c r="G9" s="2"/>
      <c r="H9" s="2">
        <f>SUM(E9:G9)-MAX(F9,G9)</f>
        <v>0</v>
      </c>
      <c r="I9" s="2"/>
      <c r="J9" s="8"/>
      <c r="K9" s="2"/>
      <c r="L9" s="2"/>
      <c r="M9" s="2"/>
      <c r="N9" s="2">
        <f>SUM(K9:M9)-MAX(L9,M9)</f>
        <v>0</v>
      </c>
      <c r="O9" s="2"/>
      <c r="P9" s="8"/>
      <c r="Q9" s="2"/>
      <c r="R9" s="2"/>
      <c r="S9" s="2"/>
      <c r="T9" s="2">
        <f>SUM(Q9:S9)-MAX(R9,S9)</f>
        <v>0</v>
      </c>
      <c r="U9" s="2"/>
      <c r="W9" s="2"/>
      <c r="X9" s="2"/>
      <c r="Y9" s="2"/>
      <c r="Z9" s="2"/>
      <c r="AA9" s="2"/>
      <c r="AC9" s="2"/>
      <c r="AD9" s="2"/>
      <c r="AE9" s="2"/>
      <c r="AF9" s="2">
        <f t="shared" si="0"/>
        <v>0</v>
      </c>
      <c r="AG9" s="2"/>
      <c r="AI9" s="2"/>
      <c r="AJ9" s="2"/>
      <c r="AK9" s="2"/>
      <c r="AL9" s="2">
        <f t="shared" si="2"/>
        <v>0</v>
      </c>
      <c r="AM9" s="2"/>
    </row>
  </sheetData>
  <sortState ref="A3:W7">
    <sortCondition descending="1" ref="W3:W7"/>
  </sortState>
  <mergeCells count="6">
    <mergeCell ref="AI3:AM3"/>
    <mergeCell ref="E3:I3"/>
    <mergeCell ref="K3:O3"/>
    <mergeCell ref="Q3:U3"/>
    <mergeCell ref="W3:AA3"/>
    <mergeCell ref="AC3:A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OPEN</vt:lpstr>
      <vt:lpstr>S2</vt:lpstr>
      <vt:lpstr>S3+</vt:lpstr>
      <vt:lpstr>S3</vt:lpstr>
      <vt:lpstr>S4+</vt:lpstr>
      <vt:lpstr>S4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cpc_boite_mails</dc:creator>
  <cp:lastModifiedBy>cpc_boite_mails</cp:lastModifiedBy>
  <dcterms:created xsi:type="dcterms:W3CDTF">2016-04-24T05:23:21Z</dcterms:created>
  <dcterms:modified xsi:type="dcterms:W3CDTF">2016-06-18T19:30:11Z</dcterms:modified>
</cp:coreProperties>
</file>